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wenC\AppData\Local\Microsoft\Windows\INetCache\Content.Outlook\29E604ZY\"/>
    </mc:Choice>
  </mc:AlternateContent>
  <xr:revisionPtr revIDLastSave="0" documentId="13_ncr:1_{F80B11CE-A827-4830-9C85-37629F158348}" xr6:coauthVersionLast="47" xr6:coauthVersionMax="47" xr10:uidLastSave="{00000000-0000-0000-0000-000000000000}"/>
  <bookViews>
    <workbookView xWindow="-110" yWindow="-110" windowWidth="19420" windowHeight="10420" tabRatio="536" xr2:uid="{00000000-000D-0000-FFFF-FFFF00000000}"/>
  </bookViews>
  <sheets>
    <sheet name="EX-A" sheetId="1" r:id="rId1"/>
    <sheet name="EX-B" sheetId="2" r:id="rId2"/>
    <sheet name="EX-C" sheetId="3" r:id="rId3"/>
    <sheet name="EX-D" sheetId="4" r:id="rId4"/>
  </sheets>
  <externalReferences>
    <externalReference r:id="rId5"/>
  </externalReferences>
  <definedNames>
    <definedName name="\0">'EX-D'!#REF!</definedName>
    <definedName name="\a">'EX-D'!#REF!</definedName>
    <definedName name="\p">'EX-D'!#REF!</definedName>
    <definedName name="\s">'EX-D'!#REF!</definedName>
    <definedName name="\z">'EX-D'!#REF!</definedName>
    <definedName name="_Regression_Int" localSheetId="3" hidden="1">1</definedName>
    <definedName name="BUDAPP">'EX-D'!$E$137</definedName>
    <definedName name="ESTLAPSE">'EX-D'!$G$13:$G$137</definedName>
    <definedName name="JULYINFO">'EX-D'!#REF!</definedName>
    <definedName name="MAIN">'EX-D'!#REF!</definedName>
    <definedName name="_xlnm.Print_Area" localSheetId="0">'EX-A'!$A$2:$B$44</definedName>
    <definedName name="_xlnm.Print_Area" localSheetId="1">'EX-B'!$A$2:$H$39</definedName>
    <definedName name="_xlnm.Print_Area" localSheetId="2">'EX-C'!$A$1:$J$54</definedName>
    <definedName name="_xlnm.Print_Area" localSheetId="3">'EX-D'!$A$1:$H$137</definedName>
    <definedName name="Print_Area_MI" localSheetId="3">'EX-D'!$A$12:$H$74</definedName>
    <definedName name="_xlnm.Print_Titles" localSheetId="3">'EX-D'!$1:$10</definedName>
    <definedName name="Print_Titles_MI" localSheetId="3">'EX-D'!$1:$11</definedName>
    <definedName name="TITLE">'EX-D'!#REF!</definedName>
    <definedName name="UNEXPAPP">'EX-D'!#REF!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4" i="2"/>
  <c r="J38" i="2" l="1"/>
</calcChain>
</file>

<file path=xl/sharedStrings.xml><?xml version="1.0" encoding="utf-8"?>
<sst xmlns="http://schemas.openxmlformats.org/spreadsheetml/2006/main" count="258" uniqueCount="236">
  <si>
    <t>Lapses</t>
  </si>
  <si>
    <t xml:space="preserve">Unexpended </t>
  </si>
  <si>
    <t xml:space="preserve">   Surplus (Deficit)  from Operations</t>
  </si>
  <si>
    <t>STATE OF CONNECTICUT GENERAL FUND</t>
  </si>
  <si>
    <t>BALANCE SHEET</t>
  </si>
  <si>
    <t>Exhibit A</t>
  </si>
  <si>
    <t>(In Thousands)</t>
  </si>
  <si>
    <t>ASSETS</t>
  </si>
  <si>
    <t>Unrealized Revenue - Exhibit C</t>
  </si>
  <si>
    <t xml:space="preserve">   Total Assets</t>
  </si>
  <si>
    <t>LIABILITIES, RESERVES,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</si>
  <si>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</si>
  <si>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</si>
  <si>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</si>
  <si>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</si>
  <si>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</si>
  <si>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</si>
  <si>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</si>
  <si>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</si>
  <si>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</si>
  <si>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</si>
  <si>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</si>
  <si>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</si>
  <si>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</si>
  <si>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</si>
  <si>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</si>
  <si>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</si>
  <si>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</si>
  <si>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</si>
  <si>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</si>
  <si>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</si>
  <si>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</si>
  <si>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</si>
  <si>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</si>
  <si>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</si>
  <si>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</si>
  <si>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</si>
  <si>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</si>
  <si>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</si>
  <si>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</si>
  <si>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</si>
  <si>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</si>
  <si>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Sales and Use</t>
  </si>
  <si>
    <t>Corporations</t>
  </si>
  <si>
    <t>Inheritance and Estate</t>
  </si>
  <si>
    <t>Insurance Companies</t>
  </si>
  <si>
    <t>Public Service Corporations</t>
  </si>
  <si>
    <t>Cigarettes and Tobacco</t>
  </si>
  <si>
    <t>Oil Companies</t>
  </si>
  <si>
    <t>Real Estate Conveyance</t>
  </si>
  <si>
    <t>Alcoholic Beverages</t>
  </si>
  <si>
    <t>Admissions, Dues and Cabaret</t>
  </si>
  <si>
    <t xml:space="preserve">   Totals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</si>
  <si>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</si>
  <si>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</si>
  <si>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</si>
  <si>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</si>
  <si>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</si>
  <si>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</si>
  <si>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</si>
  <si>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</si>
  <si>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 xml:space="preserve">   Total Other Revenue</t>
  </si>
  <si>
    <t>OTHER SOURCES</t>
  </si>
  <si>
    <t>Federal Grants</t>
  </si>
  <si>
    <t xml:space="preserve">   Total Other Sources</t>
  </si>
  <si>
    <t>Exhibit D</t>
  </si>
  <si>
    <t>STATEMENT OF APPROPRIATIONS AND EXPENDITURES</t>
  </si>
  <si>
    <t>Additional</t>
  </si>
  <si>
    <t>Total</t>
  </si>
  <si>
    <t>Appropriations</t>
  </si>
  <si>
    <t>Requirements</t>
  </si>
  <si>
    <t>Expenditures</t>
  </si>
  <si>
    <t>LEGISLATIVE</t>
  </si>
  <si>
    <t>Legislative Management</t>
  </si>
  <si>
    <t>Auditors of Public Accounts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</si>
  <si>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</si>
  <si>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</si>
  <si>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</si>
  <si>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</si>
  <si>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</si>
  <si>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State Treasurer</t>
  </si>
  <si>
    <t>State Comptroller</t>
  </si>
  <si>
    <t>Office of Policy and Management</t>
  </si>
  <si>
    <t>Attorney General</t>
  </si>
  <si>
    <t>Division of Criminal Justice</t>
  </si>
  <si>
    <t xml:space="preserve">   Total General Government</t>
  </si>
  <si>
    <t>REGULATION AND PROTECTION</t>
  </si>
  <si>
    <t>Military Department</t>
  </si>
  <si>
    <t xml:space="preserve">   Total Regulation and Protection</t>
  </si>
  <si>
    <t>CONSERVATION AND DEVELOPMENT</t>
  </si>
  <si>
    <t>Department of Agriculture</t>
  </si>
  <si>
    <t>Agricultural Experiment Station</t>
  </si>
  <si>
    <t xml:space="preserve">   Total Conservation and Development</t>
  </si>
  <si>
    <t>HEALTH AND HOSPITALS</t>
  </si>
  <si>
    <t>Department of Public Health</t>
  </si>
  <si>
    <t>Psychiatric Security Review Board</t>
  </si>
  <si>
    <t xml:space="preserve">   Total Health and Hospitals</t>
  </si>
  <si>
    <t>HUMAN SERVICES</t>
  </si>
  <si>
    <t>Department of Social Services</t>
  </si>
  <si>
    <t xml:space="preserve">   Total Human Services</t>
  </si>
  <si>
    <t xml:space="preserve">EDUCATION, MUSEUMS, LIBRARIES </t>
  </si>
  <si>
    <t>Department of Education</t>
  </si>
  <si>
    <t>University of Connecticut</t>
  </si>
  <si>
    <t>Teachers' Retirement Board</t>
  </si>
  <si>
    <t xml:space="preserve">   Total Education, Museums, Libraries </t>
  </si>
  <si>
    <t>CORRECTIONS</t>
  </si>
  <si>
    <t>Department of Correction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</si>
  <si>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</si>
  <si>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</si>
  <si>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</si>
  <si>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</si>
  <si>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</si>
  <si>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</si>
  <si>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Debt Service</t>
  </si>
  <si>
    <t>Reserve for Salary Adjustments</t>
  </si>
  <si>
    <t>Workers' Compensation Claims</t>
  </si>
  <si>
    <t>Adjudicated Claims</t>
  </si>
  <si>
    <t>Reimburse Towns-Tax Loss-State Property</t>
  </si>
  <si>
    <t>Reimburse Towns-Tax Loss-Tax Exempt Property</t>
  </si>
  <si>
    <t>Unemployment Compensation</t>
  </si>
  <si>
    <t xml:space="preserve">Employers Social Security </t>
  </si>
  <si>
    <t>Insurance Recoveries</t>
  </si>
  <si>
    <t xml:space="preserve">   Total Non-Functional</t>
  </si>
  <si>
    <t xml:space="preserve">   Total Budgeted Appropriations</t>
  </si>
  <si>
    <t>Loans Receivable</t>
  </si>
  <si>
    <t>Judges &amp; Compensation Commissioners Retirement</t>
  </si>
  <si>
    <t>Tuition Reimbursement - Training &amp; Travel</t>
  </si>
  <si>
    <t xml:space="preserve">State Employees Health Service </t>
  </si>
  <si>
    <t>Less Refunds of Taxes</t>
  </si>
  <si>
    <t>Less R &amp; D Credit Exchange</t>
  </si>
  <si>
    <t>Less Refunds of Payments</t>
  </si>
  <si>
    <t xml:space="preserve">   Net Other Revenue</t>
  </si>
  <si>
    <t>Grants to Towns</t>
  </si>
  <si>
    <t>LIABILITIES</t>
  </si>
  <si>
    <t xml:space="preserve">Reserve for Petty Cash </t>
  </si>
  <si>
    <t xml:space="preserve">    Total Liabilities</t>
  </si>
  <si>
    <t>Transfer from the Tobacco Settlement Fund</t>
  </si>
  <si>
    <t xml:space="preserve">Unappropriated Surplus (Deficit) - Exhibit B </t>
  </si>
  <si>
    <t>Accounts Payable</t>
  </si>
  <si>
    <t>Death Benefits for State Employees</t>
  </si>
  <si>
    <t>RESERVES</t>
  </si>
  <si>
    <t>Continued</t>
  </si>
  <si>
    <t>and Initial</t>
  </si>
  <si>
    <t>Unexpended Appropriations  - Exhibit D</t>
  </si>
  <si>
    <t>Budgeted Appropriations</t>
  </si>
  <si>
    <t xml:space="preserve">Transfer to/from the Resources of the General Fund </t>
  </si>
  <si>
    <t>Deficiency in Cash and Short Term Investments</t>
  </si>
  <si>
    <t>Construction Services</t>
  </si>
  <si>
    <t>TRANSPORTATION</t>
  </si>
  <si>
    <t>Department of Transportation</t>
  </si>
  <si>
    <t xml:space="preserve">   Total Transportation</t>
  </si>
  <si>
    <t>Electric Generation</t>
  </si>
  <si>
    <t>Reserve for Receivables</t>
  </si>
  <si>
    <t>Department of Housing</t>
  </si>
  <si>
    <t>State Department on Aging</t>
  </si>
  <si>
    <t>Office of Early Childhood</t>
  </si>
  <si>
    <t>Office of Higher Education</t>
  </si>
  <si>
    <t>Non-Functional Change to Accruals-Fringe</t>
  </si>
  <si>
    <t>Department of Revenue Services</t>
  </si>
  <si>
    <t>Office of Governmental Accountability</t>
  </si>
  <si>
    <t>Department of Veterans' Affairs</t>
  </si>
  <si>
    <t>Department of Administrative Services</t>
  </si>
  <si>
    <t>Dept of Emergency Services and Public Protection</t>
  </si>
  <si>
    <t>Department of Motor Vehicles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</si>
  <si>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</si>
  <si>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</si>
  <si>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</si>
  <si>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</si>
  <si>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>Council on Environmental Quality</t>
  </si>
  <si>
    <t>Department of Economic &amp; Community Development</t>
  </si>
  <si>
    <t>Office of the Chief Medical Examiner</t>
  </si>
  <si>
    <t>Department of Developmental Service</t>
  </si>
  <si>
    <t>Department of Mental Health &amp; Addiction Services</t>
  </si>
  <si>
    <t>State Library</t>
  </si>
  <si>
    <t>University of Connecticut Health Center</t>
  </si>
  <si>
    <t>Department of Children and Families</t>
  </si>
  <si>
    <t>Governor's Contingency Account</t>
  </si>
  <si>
    <t>Higher Education Alternative Retirement System</t>
  </si>
  <si>
    <t xml:space="preserve">Pensions and Retirements - Other Statutory </t>
  </si>
  <si>
    <t xml:space="preserve">Insurance - Group Life </t>
  </si>
  <si>
    <t>Retired State Employees Health Service Cost</t>
  </si>
  <si>
    <t xml:space="preserve">Health Provider </t>
  </si>
  <si>
    <t>Elections Enforcement Commission</t>
  </si>
  <si>
    <t>Office of State Ethics</t>
  </si>
  <si>
    <t>Freedom of Information Commission</t>
  </si>
  <si>
    <t xml:space="preserve">    Total Reserves</t>
  </si>
  <si>
    <t>FUND BALANCE RELATED TO STATUTORY GAAP BUDGETING</t>
  </si>
  <si>
    <t>GAAP Conversion Bonds</t>
  </si>
  <si>
    <t xml:space="preserve">    Total Fund Balance</t>
  </si>
  <si>
    <t xml:space="preserve">   Total Liabilities, Reserves, Fund Balance, Appropriations and Surplus</t>
  </si>
  <si>
    <t>Amortization Payments (Note 1)</t>
  </si>
  <si>
    <t>Other Post Employment Benefits</t>
  </si>
  <si>
    <t>Transfers to BRF - Volatility Adjustment</t>
  </si>
  <si>
    <t>Office of Health Strategy</t>
  </si>
  <si>
    <t>Cash and Short Term Investments</t>
  </si>
  <si>
    <t>Personal Income - Withholding</t>
  </si>
  <si>
    <t>Personal Income - Estimates and Finals</t>
  </si>
  <si>
    <t>Pass-through Entity Tax</t>
  </si>
  <si>
    <t>Women, Children, Seniors, Equity &amp; Opportunity</t>
  </si>
  <si>
    <t>SERS Defined Contribution Match</t>
  </si>
  <si>
    <t>SERS Contributions- Normal Cost</t>
  </si>
  <si>
    <t>SERS Contributions-UAL</t>
  </si>
  <si>
    <t>Department of Aging and Disability Services</t>
  </si>
  <si>
    <t>Due from Other Funds</t>
  </si>
  <si>
    <t>Fund Balance Due to Change in Accounting Method (FY 2014)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</si>
  <si>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</si>
  <si>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</si>
  <si>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</si>
  <si>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</si>
  <si>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</si>
  <si>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</si>
  <si>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</si>
  <si>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</si>
  <si>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Reserved for Future Use</t>
  </si>
  <si>
    <t>Due To Other Funds</t>
  </si>
  <si>
    <t>Department of Energy and Environmental Protection</t>
  </si>
  <si>
    <r>
      <rPr>
        <b/>
        <sz val="11"/>
        <rFont val="Times New Roman"/>
        <family val="1"/>
      </rPr>
      <t>NOTE</t>
    </r>
    <r>
      <rPr>
        <sz val="11"/>
        <rFont val="Times New Roman"/>
        <family val="1"/>
      </rPr>
      <t>: The difference in OPM surplus vs OSC surplus is due to the prior year carryforwards that were reported as transfers rather than Misc. Adjustments.</t>
    </r>
  </si>
  <si>
    <t>Less Income Tax Credit</t>
  </si>
  <si>
    <t>Connecticut Technical Education and Career System</t>
  </si>
  <si>
    <t>Connecticut State Colleges and Universities</t>
  </si>
  <si>
    <t xml:space="preserve">CT Premium Pay </t>
  </si>
  <si>
    <t>Accounts Receivable</t>
  </si>
  <si>
    <t>Accrued Taxes Receivable</t>
  </si>
  <si>
    <t>Surplus (Deficit), July 1, 2022</t>
  </si>
  <si>
    <t>Miscellaneous Taxes</t>
  </si>
  <si>
    <t>Miscellaneous Other</t>
  </si>
  <si>
    <t xml:space="preserve">Transfer to Statutory Reserve Fund </t>
  </si>
  <si>
    <t>Reserve Future Carryforwards</t>
  </si>
  <si>
    <t>Miscellaneous Adjustments/Rounding</t>
  </si>
  <si>
    <t>AS OF MARCH 31, 2023</t>
  </si>
  <si>
    <t xml:space="preserve">    March 31, 2023</t>
  </si>
  <si>
    <t>FOR THE NINE MONTHS ENDED MARCH 31, 2023</t>
  </si>
  <si>
    <t>UConn 2000 - Debt Service</t>
  </si>
  <si>
    <t>CHEFA Day Care Security</t>
  </si>
  <si>
    <t>Pension Obligation Bonds - TRB</t>
  </si>
  <si>
    <t>Municipal Restructuring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</si>
</sst>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_);_(@_)"/>
  </numFmts>
  <fonts count="28" x14ac:knownFonts="1">
    <font>
      <sz val="10"/>
      <name val="Helv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9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37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0" fontId="23" fillId="0" borderId="0"/>
  </cellStyleXfs>
  <cellXfs count="84">
    <xf numFmtId="37" fontId="0" fillId="0" borderId="0" xfId="0"/>
    <xf numFmtId="37" fontId="3" fillId="0" borderId="0" xfId="0" applyFont="1"/>
    <xf numFmtId="37" fontId="6" fillId="0" borderId="0" xfId="0" applyFont="1"/>
    <xf numFmtId="37" fontId="7" fillId="0" borderId="0" xfId="0" applyFont="1"/>
    <xf numFmtId="37" fontId="5" fillId="0" borderId="0" xfId="0" applyFont="1"/>
    <xf numFmtId="41" fontId="6" fillId="0" borderId="0" xfId="0" applyNumberFormat="1" applyFont="1"/>
    <xf numFmtId="41" fontId="3" fillId="0" borderId="0" xfId="0" applyNumberFormat="1" applyFont="1"/>
    <xf numFmtId="41" fontId="8" fillId="0" borderId="0" xfId="0" applyNumberFormat="1" applyFont="1"/>
    <xf numFmtId="42" fontId="3" fillId="0" borderId="0" xfId="0" applyNumberFormat="1" applyFont="1"/>
    <xf numFmtId="41" fontId="9" fillId="0" borderId="0" xfId="0" applyNumberFormat="1" applyFont="1"/>
    <xf numFmtId="37" fontId="11" fillId="0" borderId="0" xfId="0" applyFont="1"/>
    <xf numFmtId="37" fontId="1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41" fontId="11" fillId="0" borderId="0" xfId="0" applyNumberFormat="1" applyFont="1"/>
    <xf numFmtId="41" fontId="5" fillId="0" borderId="0" xfId="0" applyNumberFormat="1" applyFont="1"/>
    <xf numFmtId="37" fontId="15" fillId="0" borderId="0" xfId="0" applyFont="1"/>
    <xf numFmtId="165" fontId="11" fillId="0" borderId="0" xfId="1" applyNumberFormat="1" applyFont="1" applyProtection="1"/>
    <xf numFmtId="37" fontId="17" fillId="0" borderId="0" xfId="0" applyFont="1" applyAlignment="1">
      <alignment horizontal="left"/>
    </xf>
    <xf numFmtId="37" fontId="12" fillId="0" borderId="0" xfId="0" applyFont="1" applyAlignment="1">
      <alignment horizontal="right"/>
    </xf>
    <xf numFmtId="37" fontId="19" fillId="0" borderId="0" xfId="0" applyFont="1" applyAlignment="1">
      <alignment horizontal="right"/>
    </xf>
    <xf numFmtId="42" fontId="21" fillId="0" borderId="0" xfId="2" applyNumberFormat="1" applyFont="1" applyBorder="1" applyProtection="1"/>
    <xf numFmtId="41" fontId="2" fillId="0" borderId="0" xfId="0" applyNumberFormat="1" applyFont="1"/>
    <xf numFmtId="37" fontId="2" fillId="0" borderId="0" xfId="0" applyFont="1"/>
    <xf numFmtId="43" fontId="2" fillId="0" borderId="0" xfId="1" applyFont="1"/>
    <xf numFmtId="42" fontId="11" fillId="0" borderId="0" xfId="2" applyNumberFormat="1" applyFont="1" applyFill="1" applyBorder="1" applyProtection="1"/>
    <xf numFmtId="164" fontId="11" fillId="0" borderId="0" xfId="2" applyNumberFormat="1" applyFont="1" applyFill="1" applyBorder="1" applyProtection="1"/>
    <xf numFmtId="42" fontId="11" fillId="0" borderId="0" xfId="2" applyNumberFormat="1" applyFont="1" applyFill="1" applyBorder="1"/>
    <xf numFmtId="41" fontId="13" fillId="0" borderId="0" xfId="0" applyNumberFormat="1" applyFont="1"/>
    <xf numFmtId="37" fontId="17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37" fontId="24" fillId="0" borderId="0" xfId="0" applyFont="1"/>
    <xf numFmtId="166" fontId="11" fillId="0" borderId="0" xfId="1" applyNumberFormat="1" applyFont="1" applyFill="1" applyBorder="1"/>
    <xf numFmtId="37" fontId="25" fillId="0" borderId="0" xfId="0" applyFont="1"/>
    <xf numFmtId="37" fontId="18" fillId="0" borderId="0" xfId="0" applyFont="1" applyAlignment="1">
      <alignment horizontal="left"/>
    </xf>
    <xf numFmtId="37" fontId="1" fillId="0" borderId="0" xfId="0" applyFont="1"/>
    <xf numFmtId="37" fontId="2" fillId="0" borderId="0" xfId="0" quotePrefix="1" applyFont="1"/>
    <xf numFmtId="37" fontId="2" fillId="0" borderId="0" xfId="0" quotePrefix="1" applyFont="1" applyAlignment="1">
      <alignment horizontal="left"/>
    </xf>
    <xf numFmtId="41" fontId="1" fillId="0" borderId="0" xfId="0" applyNumberFormat="1" applyFont="1" applyAlignment="1">
      <alignment horizontal="left"/>
    </xf>
    <xf numFmtId="37" fontId="16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37" fontId="11" fillId="0" borderId="0" xfId="0" applyFont="1" applyAlignment="1">
      <alignment horizontal="left"/>
    </xf>
    <xf numFmtId="166" fontId="11" fillId="0" borderId="0" xfId="1" applyNumberFormat="1" applyFont="1" applyFill="1" applyBorder="1" applyProtection="1"/>
    <xf numFmtId="166" fontId="13" fillId="0" borderId="0" xfId="1" applyNumberFormat="1" applyFont="1" applyFill="1" applyBorder="1" applyProtection="1"/>
    <xf numFmtId="42" fontId="21" fillId="0" borderId="0" xfId="0" applyNumberFormat="1" applyFont="1"/>
    <xf numFmtId="37" fontId="11" fillId="0" borderId="0" xfId="0" quotePrefix="1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quotePrefix="1" applyFont="1" applyAlignment="1">
      <alignment horizontal="center"/>
    </xf>
    <xf numFmtId="37" fontId="5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167" fontId="11" fillId="0" borderId="0" xfId="0" applyNumberFormat="1" applyFont="1"/>
    <xf numFmtId="42" fontId="21" fillId="0" borderId="0" xfId="2" applyNumberFormat="1" applyFont="1" applyFill="1" applyBorder="1" applyProtection="1"/>
    <xf numFmtId="164" fontId="14" fillId="0" borderId="0" xfId="2" applyNumberFormat="1" applyFont="1" applyFill="1" applyBorder="1" applyProtection="1"/>
    <xf numFmtId="42" fontId="14" fillId="0" borderId="0" xfId="2" applyNumberFormat="1" applyFont="1" applyFill="1" applyBorder="1" applyProtection="1"/>
    <xf numFmtId="42" fontId="2" fillId="0" borderId="0" xfId="0" applyNumberFormat="1" applyFont="1"/>
    <xf numFmtId="166" fontId="2" fillId="0" borderId="0" xfId="1" applyNumberFormat="1" applyFont="1" applyFill="1" applyBorder="1"/>
    <xf numFmtId="0" fontId="2" fillId="0" borderId="0" xfId="0" applyNumberFormat="1" applyFont="1"/>
    <xf numFmtId="37" fontId="2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37" fontId="7" fillId="0" borderId="0" xfId="0" applyFont="1" applyAlignment="1">
      <alignment horizontal="center"/>
    </xf>
    <xf numFmtId="37" fontId="27" fillId="0" borderId="0" xfId="0" applyFont="1" applyAlignment="1">
      <alignment horizontal="center"/>
    </xf>
    <xf numFmtId="41" fontId="2" fillId="0" borderId="0" xfId="0" applyNumberFormat="1" applyFont="1" applyAlignment="1">
      <alignment horizontal="left"/>
    </xf>
    <xf numFmtId="166" fontId="2" fillId="0" borderId="0" xfId="1" applyNumberFormat="1" applyFont="1" applyFill="1" applyBorder="1" applyProtection="1"/>
    <xf numFmtId="42" fontId="2" fillId="0" borderId="0" xfId="2" applyNumberFormat="1" applyFont="1" applyFill="1" applyBorder="1"/>
    <xf numFmtId="166" fontId="8" fillId="0" borderId="0" xfId="1" applyNumberFormat="1" applyFont="1" applyFill="1" applyBorder="1" applyProtection="1"/>
    <xf numFmtId="41" fontId="8" fillId="0" borderId="0" xfId="1" applyNumberFormat="1" applyFont="1" applyFill="1" applyBorder="1"/>
    <xf numFmtId="41" fontId="10" fillId="0" borderId="0" xfId="1" applyNumberFormat="1" applyFont="1" applyFill="1" applyBorder="1" applyProtection="1"/>
    <xf numFmtId="41" fontId="2" fillId="0" borderId="0" xfId="1" applyNumberFormat="1" applyFont="1" applyFill="1" applyBorder="1"/>
    <xf numFmtId="41" fontId="9" fillId="0" borderId="0" xfId="1" applyNumberFormat="1" applyFont="1" applyFill="1" applyBorder="1"/>
    <xf numFmtId="41" fontId="2" fillId="0" borderId="0" xfId="0" quotePrefix="1" applyNumberFormat="1" applyFont="1" applyAlignment="1">
      <alignment horizontal="left"/>
    </xf>
    <xf numFmtId="42" fontId="9" fillId="0" borderId="0" xfId="2" applyNumberFormat="1" applyFont="1" applyFill="1" applyBorder="1"/>
    <xf numFmtId="42" fontId="9" fillId="0" borderId="0" xfId="0" applyNumberFormat="1" applyFont="1"/>
    <xf numFmtId="166" fontId="2" fillId="0" borderId="0" xfId="1" applyNumberFormat="1" applyFont="1" applyFill="1"/>
    <xf numFmtId="166" fontId="2" fillId="0" borderId="0" xfId="0" applyNumberFormat="1" applyFont="1"/>
    <xf numFmtId="37" fontId="9" fillId="0" borderId="0" xfId="0" applyFont="1"/>
    <xf numFmtId="166" fontId="2" fillId="0" borderId="0" xfId="0" applyNumberFormat="1" applyFont="1" applyAlignment="1">
      <alignment horizontal="left"/>
    </xf>
    <xf numFmtId="41" fontId="2" fillId="0" borderId="0" xfId="1" applyNumberFormat="1" applyFont="1" applyFill="1"/>
    <xf numFmtId="166" fontId="2" fillId="0" borderId="0" xfId="1" applyNumberFormat="1" applyFont="1" applyFill="1" applyProtection="1"/>
    <xf numFmtId="166" fontId="2" fillId="0" borderId="0" xfId="1" applyNumberFormat="1" applyFont="1"/>
    <xf numFmtId="41" fontId="8" fillId="0" borderId="0" xfId="1" applyNumberFormat="1" applyFont="1"/>
    <xf numFmtId="41" fontId="7" fillId="0" borderId="0" xfId="0" applyNumberFormat="1" applyFont="1"/>
    <xf numFmtId="166" fontId="8" fillId="0" borderId="0" xfId="1" applyNumberFormat="1" applyFont="1" applyFill="1" applyProtection="1"/>
    <xf numFmtId="41" fontId="8" fillId="0" borderId="0" xfId="1" applyNumberFormat="1" applyFont="1" applyFill="1"/>
    <xf numFmtId="43" fontId="2" fillId="0" borderId="0" xfId="1" applyFont="1" applyAlignment="1">
      <alignment horizontal="center"/>
    </xf>
    <xf numFmtId="41" fontId="2" fillId="0" borderId="0" xfId="1" applyNumberFormat="1" applyFont="1" applyFill="1" applyBorder="1" applyProtection="1"/>
  </cellXfs>
  <cellStyles count="5">
    <cellStyle name="Comma" xfId="1" builtinId="3"/>
    <cellStyle name="Currency" xfId="2" builtinId="4"/>
    <cellStyle name="Normal" xfId="0" builtinId="0"/>
    <cellStyle name="Normal 2" xfId="4" xr:uid="{F3FD6186-74F8-4F44-9B25-0E3036E9B2DE}"/>
    <cellStyle name="PSChar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00FF00"/>
      <color rgb="FFFFFFCC"/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CAD\LEGAL\MONTHLY\Fy23stmt\1.)%20General%2023%20March.xlsx" TargetMode="External"/><Relationship Id="rId1" Type="http://schemas.openxmlformats.org/officeDocument/2006/relationships/externalLinkPath" Target="file:///I:\CAD\LEGAL\MONTHLY\Fy23stmt\1.)%20General%2023%20Ma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-A"/>
      <sheetName val="EX-B"/>
      <sheetName val="EX-C"/>
      <sheetName val="EX-D"/>
      <sheetName val="GL TB"/>
      <sheetName val="Approp TB"/>
      <sheetName val="Approp=0"/>
      <sheetName val="Approp Adj"/>
      <sheetName val="FB Adj"/>
      <sheetName val="Approp Mapping"/>
      <sheetName val="GL Mapping"/>
      <sheetName val="Appropriations"/>
      <sheetName val="Carryforwards"/>
      <sheetName val="CF by SID"/>
      <sheetName val="Procedure"/>
    </sheetNames>
    <sheetDataSet>
      <sheetData sheetId="0">
        <row r="4">
          <cell r="A4" t="str">
            <v>AS OF MARCH 31, 2023</v>
          </cell>
        </row>
      </sheetData>
      <sheetData sheetId="1"/>
      <sheetData sheetId="2">
        <row r="4">
          <cell r="A4" t="str">
            <v>FOR THE NINE MONTHS ENDED MARCH 31, 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5"/>
  <sheetViews>
    <sheetView showGridLines="0" tabSelected="1" zoomScale="85" zoomScaleNormal="85" workbookViewId="0">
      <selection activeCell="A22" sqref="A22"/>
    </sheetView>
  </sheetViews>
  <sheetFormatPr defaultColWidth="9.1796875" defaultRowHeight="13" x14ac:dyDescent="0.3"/>
  <cols>
    <col min="1" max="1" width="93" style="22" customWidth="1"/>
    <col min="2" max="2" width="18.26953125" style="22" customWidth="1"/>
    <col min="3" max="16384" width="9.1796875" style="22"/>
  </cols>
  <sheetData>
    <row r="1" spans="1:2" ht="17.5" x14ac:dyDescent="0.35">
      <c r="A1" s="17" t="s">
        <v>3</v>
      </c>
      <c r="B1" s="15"/>
    </row>
    <row r="2" spans="1:2" ht="15" customHeight="1" x14ac:dyDescent="0.35">
      <c r="A2" s="17" t="s">
        <v>4</v>
      </c>
      <c r="B2" s="15"/>
    </row>
    <row r="3" spans="1:2" ht="15" customHeight="1" x14ac:dyDescent="0.35">
      <c r="A3" s="28" t="s">
        <v>229</v>
      </c>
      <c r="B3" s="18" t="s">
        <v>5</v>
      </c>
    </row>
    <row r="4" spans="1:2" ht="15" customHeight="1" x14ac:dyDescent="0.4">
      <c r="A4" s="33" t="s">
        <v>6</v>
      </c>
      <c r="B4" s="38"/>
    </row>
    <row r="5" spans="1:2" ht="15" customHeight="1" x14ac:dyDescent="0.4">
      <c r="A5" s="33"/>
      <c r="B5" s="38"/>
    </row>
    <row r="6" spans="1:2" ht="15" customHeight="1" x14ac:dyDescent="0.3"/>
    <row r="7" spans="1:2" ht="15.5" x14ac:dyDescent="0.35">
      <c r="A7" s="39" t="s">
        <v>7</v>
      </c>
      <c r="B7" s="10"/>
    </row>
    <row r="8" spans="1:2" ht="13.5" customHeight="1" x14ac:dyDescent="0.35">
      <c r="A8" s="40" t="s">
        <v>194</v>
      </c>
      <c r="B8" s="24">
        <v>675841</v>
      </c>
    </row>
    <row r="9" spans="1:2" ht="15.5" hidden="1" x14ac:dyDescent="0.35">
      <c r="A9" s="40" t="s">
        <v>221</v>
      </c>
      <c r="B9" s="41">
        <v>0</v>
      </c>
    </row>
    <row r="10" spans="1:2" ht="15.5" hidden="1" x14ac:dyDescent="0.35">
      <c r="A10" s="40" t="s">
        <v>222</v>
      </c>
      <c r="B10" s="41">
        <v>0</v>
      </c>
    </row>
    <row r="11" spans="1:2" ht="15.5" hidden="1" x14ac:dyDescent="0.35">
      <c r="A11" s="40" t="s">
        <v>203</v>
      </c>
      <c r="B11" s="41">
        <v>0</v>
      </c>
    </row>
    <row r="12" spans="1:2" ht="15.5" x14ac:dyDescent="0.35">
      <c r="A12" s="40" t="s">
        <v>124</v>
      </c>
      <c r="B12" s="41">
        <v>3412</v>
      </c>
    </row>
    <row r="13" spans="1:2" ht="17" x14ac:dyDescent="0.5">
      <c r="A13" s="40" t="s">
        <v>8</v>
      </c>
      <c r="B13" s="42">
        <v>8391033</v>
      </c>
    </row>
    <row r="14" spans="1:2" ht="12" customHeight="1" x14ac:dyDescent="0.35">
      <c r="A14" s="10"/>
      <c r="B14" s="13"/>
    </row>
    <row r="15" spans="1:2" ht="16.5" x14ac:dyDescent="0.45">
      <c r="A15" s="39" t="s">
        <v>9</v>
      </c>
      <c r="B15" s="43">
        <v>9070286</v>
      </c>
    </row>
    <row r="16" spans="1:2" ht="15.5" x14ac:dyDescent="0.35">
      <c r="A16" s="10"/>
      <c r="B16" s="13"/>
    </row>
    <row r="17" spans="1:2" ht="15.5" x14ac:dyDescent="0.35">
      <c r="A17" s="39" t="s">
        <v>10</v>
      </c>
      <c r="B17" s="13"/>
    </row>
    <row r="18" spans="1:2" ht="20.25" customHeight="1" x14ac:dyDescent="0.35">
      <c r="A18" s="39"/>
      <c r="B18" s="13"/>
    </row>
    <row r="19" spans="1:2" ht="14.15" customHeight="1" x14ac:dyDescent="0.35">
      <c r="A19" s="39" t="s">
        <v>133</v>
      </c>
      <c r="B19" s="13"/>
    </row>
    <row r="20" spans="1:2" ht="15.5" hidden="1" x14ac:dyDescent="0.35">
      <c r="A20" s="40" t="s">
        <v>146</v>
      </c>
      <c r="B20" s="24">
        <v>0</v>
      </c>
    </row>
    <row r="21" spans="1:2" ht="15.5" x14ac:dyDescent="0.35">
      <c r="A21" s="40" t="s">
        <v>138</v>
      </c>
      <c r="B21" s="41">
        <v>36919</v>
      </c>
    </row>
    <row r="22" spans="1:2" ht="17" x14ac:dyDescent="0.5">
      <c r="A22" s="40" t="s">
        <v>214</v>
      </c>
      <c r="B22" s="42">
        <v>539</v>
      </c>
    </row>
    <row r="23" spans="1:2" ht="9.75" hidden="1" customHeight="1" x14ac:dyDescent="0.5">
      <c r="A23" s="40"/>
      <c r="B23" s="27"/>
    </row>
    <row r="24" spans="1:2" ht="15.5" x14ac:dyDescent="0.35">
      <c r="A24" s="40" t="s">
        <v>135</v>
      </c>
      <c r="B24" s="13">
        <v>37458</v>
      </c>
    </row>
    <row r="25" spans="1:2" ht="15.5" x14ac:dyDescent="0.35">
      <c r="A25" s="40"/>
      <c r="B25" s="13"/>
    </row>
    <row r="26" spans="1:2" ht="15.5" x14ac:dyDescent="0.35">
      <c r="A26" s="39" t="s">
        <v>140</v>
      </c>
      <c r="B26" s="13"/>
    </row>
    <row r="27" spans="1:2" ht="15.5" x14ac:dyDescent="0.35">
      <c r="A27" s="40" t="s">
        <v>134</v>
      </c>
      <c r="B27" s="41">
        <v>1001</v>
      </c>
    </row>
    <row r="28" spans="1:2" ht="14.15" hidden="1" customHeight="1" x14ac:dyDescent="0.35">
      <c r="A28" s="40" t="s">
        <v>226</v>
      </c>
      <c r="B28" s="41">
        <v>0</v>
      </c>
    </row>
    <row r="29" spans="1:2" ht="15.5" hidden="1" x14ac:dyDescent="0.35">
      <c r="A29" s="40" t="s">
        <v>227</v>
      </c>
      <c r="B29" s="41">
        <v>0</v>
      </c>
    </row>
    <row r="30" spans="1:2" ht="15.5" hidden="1" x14ac:dyDescent="0.35">
      <c r="A30" s="40" t="s">
        <v>213</v>
      </c>
      <c r="B30" s="13">
        <v>0</v>
      </c>
    </row>
    <row r="31" spans="1:2" ht="17" x14ac:dyDescent="0.5">
      <c r="A31" s="40" t="s">
        <v>152</v>
      </c>
      <c r="B31" s="42">
        <v>3412</v>
      </c>
    </row>
    <row r="32" spans="1:2" ht="17" x14ac:dyDescent="0.5">
      <c r="A32" s="40" t="s">
        <v>185</v>
      </c>
      <c r="B32" s="27">
        <v>4413</v>
      </c>
    </row>
    <row r="33" spans="1:2" ht="15.5" x14ac:dyDescent="0.35">
      <c r="A33" s="40"/>
      <c r="B33" s="13"/>
    </row>
    <row r="34" spans="1:2" ht="15.5" x14ac:dyDescent="0.35">
      <c r="A34" s="39" t="s">
        <v>186</v>
      </c>
      <c r="B34" s="13"/>
    </row>
    <row r="35" spans="1:2" ht="15.5" x14ac:dyDescent="0.35">
      <c r="A35" s="40" t="s">
        <v>190</v>
      </c>
      <c r="B35" s="41">
        <v>123281</v>
      </c>
    </row>
    <row r="36" spans="1:2" ht="15.5" x14ac:dyDescent="0.35">
      <c r="A36" s="40" t="s">
        <v>187</v>
      </c>
      <c r="B36" s="41">
        <v>598500</v>
      </c>
    </row>
    <row r="37" spans="1:2" ht="17" x14ac:dyDescent="0.5">
      <c r="A37" s="40" t="s">
        <v>204</v>
      </c>
      <c r="B37" s="42">
        <v>-529979</v>
      </c>
    </row>
    <row r="38" spans="1:2" ht="17" x14ac:dyDescent="0.5">
      <c r="A38" s="40" t="s">
        <v>188</v>
      </c>
      <c r="B38" s="27">
        <v>191802</v>
      </c>
    </row>
    <row r="39" spans="1:2" ht="15.5" x14ac:dyDescent="0.35">
      <c r="A39" s="40"/>
      <c r="B39" s="13"/>
    </row>
    <row r="40" spans="1:2" ht="15.5" x14ac:dyDescent="0.35">
      <c r="A40" s="40" t="s">
        <v>143</v>
      </c>
      <c r="B40" s="13">
        <v>7260483</v>
      </c>
    </row>
    <row r="41" spans="1:2" ht="15.5" x14ac:dyDescent="0.35">
      <c r="A41" s="10"/>
      <c r="B41" s="13"/>
    </row>
    <row r="42" spans="1:2" ht="17" x14ac:dyDescent="0.5">
      <c r="A42" s="44" t="s">
        <v>137</v>
      </c>
      <c r="B42" s="27">
        <v>1576130</v>
      </c>
    </row>
    <row r="43" spans="1:2" ht="15.5" x14ac:dyDescent="0.35">
      <c r="A43" s="10"/>
      <c r="B43" s="13"/>
    </row>
    <row r="44" spans="1:2" ht="16.5" x14ac:dyDescent="0.45">
      <c r="A44" s="39" t="s">
        <v>189</v>
      </c>
      <c r="B44" s="43">
        <v>9070286</v>
      </c>
    </row>
    <row r="45" spans="1:2" x14ac:dyDescent="0.3">
      <c r="B45" s="23"/>
    </row>
  </sheetData>
  <phoneticPr fontId="20" type="noConversion"/>
  <printOptions gridLinesSet="0"/>
  <pageMargins left="0.25" right="0.25" top="0.5" bottom="0.5" header="0.5" footer="0"/>
  <pageSetup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1"/>
  <sheetViews>
    <sheetView showGridLines="0" topLeftCell="A2" zoomScale="84" zoomScaleNormal="84" workbookViewId="0">
      <selection activeCell="Q25" sqref="Q25"/>
    </sheetView>
  </sheetViews>
  <sheetFormatPr defaultColWidth="9.1796875" defaultRowHeight="13" x14ac:dyDescent="0.3"/>
  <cols>
    <col min="1" max="1" width="38.7265625" style="1" customWidth="1"/>
    <col min="2" max="2" width="14.81640625" style="1" customWidth="1"/>
    <col min="3" max="3" width="1.7265625" style="1" customWidth="1"/>
    <col min="4" max="4" width="13.7265625" style="1" customWidth="1"/>
    <col min="5" max="5" width="1.7265625" style="1" customWidth="1"/>
    <col min="6" max="6" width="13.54296875" style="1" bestFit="1" customWidth="1"/>
    <col min="7" max="7" width="1.7265625" style="1" customWidth="1"/>
    <col min="8" max="8" width="13.81640625" style="1" bestFit="1" customWidth="1"/>
    <col min="9" max="9" width="0" style="1" hidden="1" customWidth="1"/>
    <col min="10" max="10" width="11.7265625" style="1" hidden="1" customWidth="1"/>
    <col min="11" max="16384" width="9.1796875" style="1"/>
  </cols>
  <sheetData>
    <row r="1" spans="1:8" ht="17.5" hidden="1" x14ac:dyDescent="0.35">
      <c r="A1" s="17"/>
    </row>
    <row r="2" spans="1:8" ht="17.5" x14ac:dyDescent="0.35">
      <c r="A2" s="17" t="s">
        <v>3</v>
      </c>
      <c r="B2" s="10"/>
      <c r="C2" s="10"/>
      <c r="D2" s="10"/>
      <c r="E2" s="10"/>
      <c r="F2" s="10"/>
      <c r="G2" s="10"/>
      <c r="H2" s="10"/>
    </row>
    <row r="3" spans="1:8" ht="16" customHeight="1" x14ac:dyDescent="0.35">
      <c r="A3" s="17" t="s">
        <v>11</v>
      </c>
      <c r="B3" s="10"/>
      <c r="C3" s="10"/>
      <c r="D3" s="10"/>
      <c r="E3" s="10"/>
      <c r="F3" s="10"/>
      <c r="G3" s="10"/>
      <c r="H3" s="10"/>
    </row>
    <row r="4" spans="1:8" ht="16" customHeight="1" x14ac:dyDescent="0.35">
      <c r="A4" s="28" t="str">
        <f>'[1]EX-A'!A4</f>
        <v>AS OF MARCH 31, 2023</v>
      </c>
      <c r="B4" s="10"/>
      <c r="C4" s="10"/>
      <c r="D4" s="10"/>
      <c r="E4" s="10"/>
      <c r="F4" s="10"/>
      <c r="G4" s="10"/>
      <c r="H4" s="10"/>
    </row>
    <row r="5" spans="1:8" ht="18" x14ac:dyDescent="0.4">
      <c r="A5" s="33" t="s">
        <v>6</v>
      </c>
      <c r="B5" s="10"/>
      <c r="C5" s="10"/>
      <c r="D5" s="10"/>
      <c r="E5" s="10"/>
      <c r="F5" s="10"/>
      <c r="G5" s="10"/>
      <c r="H5" s="45" t="s">
        <v>12</v>
      </c>
    </row>
    <row r="6" spans="1:8" ht="12" customHeight="1" x14ac:dyDescent="0.35">
      <c r="A6" s="10"/>
      <c r="B6" s="10"/>
      <c r="C6" s="10"/>
      <c r="D6" s="10"/>
      <c r="E6" s="10"/>
      <c r="F6" s="10"/>
      <c r="G6" s="10"/>
      <c r="H6" s="10"/>
    </row>
    <row r="7" spans="1:8" ht="12" customHeight="1" x14ac:dyDescent="0.35">
      <c r="A7" s="10"/>
      <c r="B7" s="10"/>
      <c r="C7" s="10"/>
      <c r="D7" s="10"/>
      <c r="E7" s="10"/>
      <c r="F7" s="10"/>
      <c r="G7" s="10"/>
      <c r="H7" s="10"/>
    </row>
    <row r="8" spans="1:8" ht="12" customHeight="1" x14ac:dyDescent="0.35">
      <c r="A8" s="10"/>
      <c r="B8" s="10"/>
      <c r="C8" s="10"/>
      <c r="D8" s="10"/>
      <c r="E8" s="10"/>
      <c r="F8" s="10"/>
      <c r="G8" s="10"/>
      <c r="H8" s="10"/>
    </row>
    <row r="9" spans="1:8" ht="14.15" customHeight="1" x14ac:dyDescent="0.35">
      <c r="A9" s="10"/>
      <c r="B9" s="4"/>
      <c r="C9" s="4"/>
      <c r="D9" s="46" t="s">
        <v>13</v>
      </c>
      <c r="E9" s="46"/>
      <c r="F9" s="47" t="s">
        <v>14</v>
      </c>
      <c r="G9" s="47"/>
      <c r="H9" s="4"/>
    </row>
    <row r="10" spans="1:8" ht="14.15" customHeight="1" x14ac:dyDescent="0.35">
      <c r="A10" s="10"/>
      <c r="B10" s="47" t="s">
        <v>15</v>
      </c>
      <c r="C10" s="47"/>
      <c r="D10" s="46" t="s">
        <v>16</v>
      </c>
      <c r="E10" s="46"/>
      <c r="F10" s="47" t="s">
        <v>16</v>
      </c>
      <c r="G10" s="47"/>
      <c r="H10" s="47" t="s">
        <v>17</v>
      </c>
    </row>
    <row r="11" spans="1:8" ht="14.15" customHeight="1" x14ac:dyDescent="0.35">
      <c r="A11" s="10"/>
      <c r="B11" s="48" t="s">
        <v>18</v>
      </c>
      <c r="C11" s="48"/>
      <c r="D11" s="48" t="s">
        <v>19</v>
      </c>
      <c r="E11" s="48"/>
      <c r="F11" s="48" t="s">
        <v>19</v>
      </c>
      <c r="G11" s="48"/>
      <c r="H11" s="48" t="s">
        <v>20</v>
      </c>
    </row>
    <row r="12" spans="1:8" ht="15.5" x14ac:dyDescent="0.35">
      <c r="A12" s="10"/>
      <c r="B12" s="10"/>
      <c r="C12" s="10"/>
      <c r="D12" s="10"/>
      <c r="E12" s="10"/>
      <c r="F12" s="10"/>
      <c r="G12" s="10"/>
      <c r="H12" s="10"/>
    </row>
    <row r="13" spans="1:8" ht="15.5" x14ac:dyDescent="0.35">
      <c r="A13" s="39" t="s">
        <v>21</v>
      </c>
      <c r="B13" s="10"/>
      <c r="C13" s="10"/>
      <c r="D13" s="10"/>
      <c r="E13" s="10"/>
      <c r="F13" s="10"/>
      <c r="G13" s="10"/>
      <c r="H13" s="10"/>
    </row>
    <row r="14" spans="1:8" ht="15.5" x14ac:dyDescent="0.35">
      <c r="A14" s="40" t="s">
        <v>22</v>
      </c>
      <c r="B14" s="24">
        <v>20047000</v>
      </c>
      <c r="C14" s="25"/>
      <c r="D14" s="24">
        <v>287800</v>
      </c>
      <c r="E14" s="24"/>
      <c r="F14" s="26">
        <v>0</v>
      </c>
      <c r="G14" s="26"/>
      <c r="H14" s="24">
        <v>20334800</v>
      </c>
    </row>
    <row r="15" spans="1:8" ht="15.5" x14ac:dyDescent="0.35">
      <c r="A15" s="40" t="s">
        <v>23</v>
      </c>
      <c r="B15" s="13">
        <v>1334600</v>
      </c>
      <c r="C15" s="13"/>
      <c r="D15" s="13">
        <v>274800</v>
      </c>
      <c r="E15" s="13"/>
      <c r="F15" s="13">
        <v>0</v>
      </c>
      <c r="G15" s="13"/>
      <c r="H15" s="13">
        <v>1609400</v>
      </c>
    </row>
    <row r="16" spans="1:8" ht="17" x14ac:dyDescent="0.5">
      <c r="A16" s="40" t="s">
        <v>24</v>
      </c>
      <c r="B16" s="27">
        <v>1006591</v>
      </c>
      <c r="C16" s="27"/>
      <c r="D16" s="27">
        <v>493809</v>
      </c>
      <c r="E16" s="27"/>
      <c r="F16" s="27">
        <v>0</v>
      </c>
      <c r="G16" s="27"/>
      <c r="H16" s="27">
        <v>1500400</v>
      </c>
    </row>
    <row r="17" spans="1:10" ht="15.5" x14ac:dyDescent="0.35">
      <c r="A17" s="10"/>
      <c r="B17" s="13"/>
      <c r="C17" s="13"/>
      <c r="D17" s="13"/>
      <c r="E17" s="13"/>
      <c r="F17" s="13"/>
      <c r="G17" s="13"/>
      <c r="H17" s="13"/>
    </row>
    <row r="18" spans="1:10" ht="17" x14ac:dyDescent="0.5">
      <c r="A18" s="40" t="s">
        <v>25</v>
      </c>
      <c r="B18" s="27">
        <v>22388191</v>
      </c>
      <c r="C18" s="27"/>
      <c r="D18" s="27">
        <v>1056409</v>
      </c>
      <c r="E18" s="27"/>
      <c r="F18" s="27">
        <v>0</v>
      </c>
      <c r="G18" s="27"/>
      <c r="H18" s="27">
        <v>23444600</v>
      </c>
    </row>
    <row r="19" spans="1:10" ht="15.5" x14ac:dyDescent="0.35">
      <c r="A19" s="10"/>
      <c r="B19" s="13"/>
      <c r="C19" s="13"/>
      <c r="D19" s="13"/>
      <c r="E19" s="13"/>
      <c r="F19" s="13"/>
      <c r="G19" s="13"/>
      <c r="H19" s="13"/>
    </row>
    <row r="20" spans="1:10" ht="15.5" x14ac:dyDescent="0.35">
      <c r="A20" s="39" t="s">
        <v>26</v>
      </c>
      <c r="B20" s="13"/>
      <c r="C20" s="13"/>
      <c r="D20" s="13"/>
      <c r="E20" s="13"/>
      <c r="F20" s="13"/>
      <c r="G20" s="13"/>
      <c r="H20" s="13"/>
    </row>
    <row r="21" spans="1:10" ht="15.5" x14ac:dyDescent="0.35">
      <c r="A21" s="40" t="s">
        <v>144</v>
      </c>
      <c r="B21" s="13">
        <v>23063621</v>
      </c>
      <c r="C21" s="13"/>
      <c r="D21" s="13">
        <v>-11074</v>
      </c>
      <c r="E21" s="13"/>
      <c r="F21" s="13">
        <v>75852</v>
      </c>
      <c r="G21" s="13"/>
      <c r="H21" s="13">
        <v>23128399</v>
      </c>
    </row>
    <row r="22" spans="1:10" ht="17" x14ac:dyDescent="0.5">
      <c r="A22" s="40" t="s">
        <v>27</v>
      </c>
      <c r="B22" s="27">
        <v>834261</v>
      </c>
      <c r="C22" s="27"/>
      <c r="D22" s="27">
        <v>0</v>
      </c>
      <c r="E22" s="27"/>
      <c r="F22" s="27">
        <v>0</v>
      </c>
      <c r="G22" s="27"/>
      <c r="H22" s="27">
        <v>834261</v>
      </c>
      <c r="J22" s="27"/>
    </row>
    <row r="23" spans="1:10" ht="15.5" x14ac:dyDescent="0.35">
      <c r="A23" s="10"/>
      <c r="B23" s="13"/>
      <c r="C23" s="13"/>
      <c r="D23" s="13"/>
      <c r="E23" s="13"/>
      <c r="F23" s="13"/>
      <c r="G23" s="13"/>
      <c r="H23" s="13"/>
    </row>
    <row r="24" spans="1:10" ht="15.5" x14ac:dyDescent="0.35">
      <c r="A24" s="40" t="s">
        <v>28</v>
      </c>
      <c r="B24" s="13">
        <v>22229360</v>
      </c>
      <c r="C24" s="13"/>
      <c r="D24" s="13">
        <v>-11074</v>
      </c>
      <c r="E24" s="13"/>
      <c r="F24" s="13">
        <v>75852</v>
      </c>
      <c r="G24" s="13"/>
      <c r="H24" s="13">
        <v>22294138</v>
      </c>
    </row>
    <row r="25" spans="1:10" ht="15.5" x14ac:dyDescent="0.35">
      <c r="A25" s="10"/>
      <c r="B25" s="13"/>
      <c r="C25" s="13"/>
      <c r="D25" s="13"/>
      <c r="E25" s="13"/>
      <c r="F25" s="13"/>
      <c r="G25" s="13"/>
      <c r="H25" s="13"/>
    </row>
    <row r="26" spans="1:10" ht="17" x14ac:dyDescent="0.5">
      <c r="A26" s="40" t="s">
        <v>29</v>
      </c>
      <c r="B26" s="27">
        <v>-140200</v>
      </c>
      <c r="C26" s="27"/>
      <c r="D26" s="27">
        <v>-286475</v>
      </c>
      <c r="E26" s="27"/>
      <c r="F26" s="27">
        <v>0</v>
      </c>
      <c r="G26" s="13"/>
      <c r="H26" s="27">
        <v>-426675</v>
      </c>
    </row>
    <row r="27" spans="1:10" ht="17" x14ac:dyDescent="0.5">
      <c r="A27" s="40" t="s">
        <v>30</v>
      </c>
      <c r="B27" s="27">
        <v>0</v>
      </c>
      <c r="C27" s="27"/>
      <c r="D27" s="27">
        <v>0</v>
      </c>
      <c r="E27" s="27"/>
      <c r="F27" s="27">
        <v>0</v>
      </c>
      <c r="G27" s="27"/>
      <c r="H27" s="27">
        <v>0</v>
      </c>
    </row>
    <row r="28" spans="1:10" ht="15.5" x14ac:dyDescent="0.35">
      <c r="A28" s="10"/>
      <c r="B28" s="13"/>
      <c r="C28" s="13"/>
      <c r="D28" s="13"/>
      <c r="E28" s="13"/>
      <c r="F28" s="13"/>
      <c r="G28" s="13"/>
      <c r="H28" s="13"/>
    </row>
    <row r="29" spans="1:10" ht="17" x14ac:dyDescent="0.5">
      <c r="A29" s="40" t="s">
        <v>31</v>
      </c>
      <c r="B29" s="27">
        <v>22089160</v>
      </c>
      <c r="C29" s="27"/>
      <c r="D29" s="27">
        <v>-297549</v>
      </c>
      <c r="E29" s="27"/>
      <c r="F29" s="27">
        <v>75852</v>
      </c>
      <c r="G29" s="27"/>
      <c r="H29" s="27">
        <v>21867463</v>
      </c>
    </row>
    <row r="30" spans="1:10" ht="14.15" customHeight="1" x14ac:dyDescent="0.35">
      <c r="A30" s="10"/>
      <c r="B30" s="13"/>
      <c r="C30" s="13"/>
      <c r="D30" s="13"/>
      <c r="E30" s="13"/>
      <c r="F30" s="49"/>
      <c r="G30" s="13"/>
      <c r="H30" s="13"/>
    </row>
    <row r="31" spans="1:10" ht="14.15" customHeight="1" x14ac:dyDescent="0.35">
      <c r="A31" s="10" t="s">
        <v>2</v>
      </c>
      <c r="B31" s="13">
        <v>299031</v>
      </c>
      <c r="C31" s="13"/>
      <c r="D31" s="13">
        <v>1353958</v>
      </c>
      <c r="E31" s="13"/>
      <c r="F31" s="13">
        <v>-75852</v>
      </c>
      <c r="G31" s="13"/>
      <c r="H31" s="13">
        <v>1577137</v>
      </c>
    </row>
    <row r="32" spans="1:10" ht="14.15" customHeight="1" x14ac:dyDescent="0.35">
      <c r="A32" s="10"/>
      <c r="B32" s="13"/>
      <c r="C32" s="13"/>
      <c r="D32" s="13"/>
      <c r="E32" s="13"/>
      <c r="F32" s="49"/>
      <c r="G32" s="13"/>
      <c r="H32" s="13"/>
    </row>
    <row r="33" spans="1:10" ht="14.15" customHeight="1" x14ac:dyDescent="0.35">
      <c r="A33" s="10" t="s">
        <v>32</v>
      </c>
      <c r="B33" s="13">
        <v>0</v>
      </c>
      <c r="C33" s="13"/>
      <c r="D33" s="13">
        <v>0</v>
      </c>
      <c r="E33" s="13"/>
      <c r="F33" s="31">
        <v>-1007</v>
      </c>
      <c r="G33" s="13"/>
      <c r="H33" s="13">
        <v>-1007</v>
      </c>
    </row>
    <row r="34" spans="1:10" ht="14.15" customHeight="1" x14ac:dyDescent="0.35">
      <c r="A34" s="10"/>
      <c r="B34" s="13"/>
      <c r="C34" s="13"/>
      <c r="D34" s="13"/>
      <c r="E34" s="13"/>
      <c r="F34" s="49"/>
      <c r="G34" s="13"/>
      <c r="H34" s="13"/>
    </row>
    <row r="35" spans="1:10" ht="17" x14ac:dyDescent="0.5">
      <c r="A35" s="40" t="s">
        <v>223</v>
      </c>
      <c r="B35" s="27">
        <v>0</v>
      </c>
      <c r="C35" s="27"/>
      <c r="D35" s="27">
        <v>0</v>
      </c>
      <c r="E35" s="27"/>
      <c r="F35" s="27">
        <v>0</v>
      </c>
      <c r="G35" s="27"/>
      <c r="H35" s="27">
        <v>0</v>
      </c>
    </row>
    <row r="36" spans="1:10" ht="15.5" x14ac:dyDescent="0.35">
      <c r="A36" s="40"/>
      <c r="B36" s="13"/>
      <c r="C36" s="13"/>
      <c r="D36" s="13"/>
      <c r="E36" s="13"/>
      <c r="F36" s="13"/>
      <c r="G36" s="13"/>
      <c r="H36" s="13"/>
    </row>
    <row r="37" spans="1:10" ht="15" x14ac:dyDescent="0.3">
      <c r="A37" s="39" t="s">
        <v>33</v>
      </c>
      <c r="B37" s="14"/>
      <c r="C37" s="14"/>
      <c r="D37" s="14"/>
      <c r="E37" s="14"/>
      <c r="F37" s="14"/>
      <c r="G37" s="14"/>
      <c r="H37" s="14"/>
    </row>
    <row r="38" spans="1:10" ht="18" x14ac:dyDescent="0.6">
      <c r="A38" s="29" t="s">
        <v>230</v>
      </c>
      <c r="B38" s="50">
        <v>299031</v>
      </c>
      <c r="C38" s="51"/>
      <c r="D38" s="50">
        <v>1353958</v>
      </c>
      <c r="E38" s="52"/>
      <c r="F38" s="50">
        <v>-76859</v>
      </c>
      <c r="G38" s="51"/>
      <c r="H38" s="50">
        <v>1576130</v>
      </c>
      <c r="J38" s="1">
        <f>H38-H18</f>
        <v>-21868470</v>
      </c>
    </row>
    <row r="40" spans="1:10" ht="14.15" customHeight="1" x14ac:dyDescent="0.35">
      <c r="A40" s="10"/>
      <c r="B40" s="13"/>
      <c r="C40" s="13"/>
      <c r="D40" s="13"/>
      <c r="E40" s="13"/>
      <c r="F40" s="13"/>
      <c r="G40" s="13"/>
      <c r="H40" s="13"/>
    </row>
    <row r="41" spans="1:10" ht="16.5" x14ac:dyDescent="0.45">
      <c r="B41" s="6"/>
      <c r="C41" s="6"/>
      <c r="D41" s="20"/>
      <c r="E41" s="6"/>
      <c r="F41" s="6"/>
      <c r="G41" s="6"/>
      <c r="H41" s="16"/>
    </row>
    <row r="42" spans="1:10" ht="16.5" hidden="1" x14ac:dyDescent="0.45">
      <c r="A42" s="32" t="s">
        <v>216</v>
      </c>
      <c r="B42" s="6"/>
      <c r="C42" s="6"/>
      <c r="D42" s="20"/>
      <c r="E42" s="6"/>
      <c r="F42" s="6"/>
      <c r="G42" s="6"/>
      <c r="H42" s="16"/>
    </row>
    <row r="43" spans="1:10" ht="15" x14ac:dyDescent="0.3">
      <c r="A43" s="30"/>
      <c r="B43" s="6"/>
      <c r="C43" s="6"/>
      <c r="D43" s="6"/>
      <c r="E43" s="6"/>
      <c r="F43" s="6"/>
      <c r="G43" s="6"/>
      <c r="H43" s="6"/>
    </row>
    <row r="44" spans="1:10" ht="15" x14ac:dyDescent="0.3">
      <c r="A44" s="30"/>
      <c r="B44" s="6"/>
      <c r="C44" s="6"/>
      <c r="D44" s="6"/>
      <c r="E44" s="6"/>
      <c r="F44" s="6"/>
      <c r="G44" s="6"/>
      <c r="H44" s="6"/>
    </row>
    <row r="45" spans="1:10" x14ac:dyDescent="0.3">
      <c r="B45" s="6"/>
      <c r="C45" s="6"/>
      <c r="D45" s="6"/>
      <c r="E45" s="6"/>
      <c r="F45" s="6"/>
      <c r="G45" s="6"/>
      <c r="H45" s="6"/>
    </row>
    <row r="46" spans="1:10" x14ac:dyDescent="0.3">
      <c r="B46" s="6"/>
      <c r="C46" s="6"/>
      <c r="D46" s="6"/>
      <c r="E46" s="6"/>
      <c r="F46" s="6"/>
      <c r="G46" s="6"/>
      <c r="H46" s="6"/>
    </row>
    <row r="47" spans="1:10" x14ac:dyDescent="0.3">
      <c r="B47" s="6"/>
      <c r="C47" s="6"/>
      <c r="D47" s="6"/>
      <c r="E47" s="6"/>
      <c r="F47" s="6"/>
      <c r="G47" s="6"/>
      <c r="H47" s="6"/>
    </row>
    <row r="48" spans="1:10" x14ac:dyDescent="0.3">
      <c r="B48" s="6"/>
      <c r="C48" s="6"/>
      <c r="D48" s="6"/>
      <c r="E48" s="6"/>
      <c r="F48" s="6"/>
      <c r="G48" s="6"/>
      <c r="H48" s="6"/>
    </row>
    <row r="49" spans="2:8" x14ac:dyDescent="0.3">
      <c r="B49" s="6"/>
      <c r="C49" s="6"/>
      <c r="D49" s="6"/>
      <c r="E49" s="6"/>
      <c r="F49" s="6"/>
      <c r="G49" s="6"/>
      <c r="H49" s="6"/>
    </row>
    <row r="50" spans="2:8" x14ac:dyDescent="0.3">
      <c r="B50" s="6"/>
      <c r="C50" s="6"/>
      <c r="D50" s="6"/>
      <c r="E50" s="6"/>
      <c r="F50" s="6"/>
      <c r="G50" s="6"/>
      <c r="H50" s="6"/>
    </row>
    <row r="51" spans="2:8" x14ac:dyDescent="0.3">
      <c r="B51" s="6"/>
      <c r="C51" s="6"/>
      <c r="D51" s="6"/>
      <c r="E51" s="6"/>
      <c r="F51" s="6"/>
      <c r="G51" s="6"/>
      <c r="H51" s="6"/>
    </row>
    <row r="52" spans="2:8" x14ac:dyDescent="0.3">
      <c r="B52" s="6"/>
      <c r="C52" s="6"/>
      <c r="D52" s="6"/>
      <c r="E52" s="6"/>
      <c r="F52" s="6"/>
      <c r="G52" s="6"/>
      <c r="H52" s="6"/>
    </row>
    <row r="53" spans="2:8" x14ac:dyDescent="0.3">
      <c r="B53" s="6"/>
      <c r="C53" s="6"/>
      <c r="D53" s="6"/>
      <c r="E53" s="6"/>
      <c r="F53" s="6"/>
      <c r="G53" s="6"/>
      <c r="H53" s="6"/>
    </row>
    <row r="54" spans="2:8" x14ac:dyDescent="0.3">
      <c r="B54" s="6"/>
      <c r="C54" s="6"/>
      <c r="D54" s="6"/>
      <c r="E54" s="6"/>
      <c r="F54" s="6"/>
      <c r="G54" s="6"/>
      <c r="H54" s="6"/>
    </row>
    <row r="55" spans="2:8" x14ac:dyDescent="0.3">
      <c r="B55" s="6"/>
      <c r="C55" s="6"/>
      <c r="D55" s="6"/>
      <c r="E55" s="6"/>
      <c r="F55" s="6"/>
      <c r="G55" s="6"/>
      <c r="H55" s="6"/>
    </row>
    <row r="56" spans="2:8" x14ac:dyDescent="0.3">
      <c r="B56" s="6"/>
      <c r="C56" s="6"/>
      <c r="D56" s="6"/>
      <c r="E56" s="6"/>
      <c r="F56" s="6"/>
      <c r="G56" s="6"/>
      <c r="H56" s="6"/>
    </row>
    <row r="57" spans="2:8" x14ac:dyDescent="0.3">
      <c r="B57" s="6"/>
      <c r="C57" s="6"/>
      <c r="D57" s="6"/>
      <c r="E57" s="6"/>
      <c r="F57" s="6"/>
      <c r="G57" s="6"/>
      <c r="H57" s="6"/>
    </row>
    <row r="58" spans="2:8" x14ac:dyDescent="0.3">
      <c r="B58" s="6"/>
      <c r="C58" s="6"/>
      <c r="D58" s="6"/>
      <c r="E58" s="6"/>
      <c r="F58" s="6"/>
      <c r="G58" s="6"/>
      <c r="H58" s="6"/>
    </row>
    <row r="59" spans="2:8" x14ac:dyDescent="0.3">
      <c r="B59" s="6"/>
      <c r="C59" s="6"/>
      <c r="D59" s="6"/>
      <c r="E59" s="6"/>
      <c r="F59" s="6"/>
      <c r="G59" s="6"/>
      <c r="H59" s="6"/>
    </row>
    <row r="60" spans="2:8" x14ac:dyDescent="0.3">
      <c r="B60" s="6"/>
      <c r="C60" s="6"/>
      <c r="D60" s="6"/>
      <c r="E60" s="6"/>
      <c r="F60" s="6"/>
      <c r="G60" s="6"/>
      <c r="H60" s="6"/>
    </row>
    <row r="61" spans="2:8" x14ac:dyDescent="0.3">
      <c r="B61" s="6"/>
      <c r="C61" s="6"/>
      <c r="D61" s="6"/>
      <c r="E61" s="6"/>
      <c r="F61" s="6"/>
      <c r="G61" s="6"/>
      <c r="H61" s="6"/>
    </row>
    <row r="62" spans="2:8" x14ac:dyDescent="0.3">
      <c r="B62" s="6"/>
      <c r="C62" s="6"/>
      <c r="D62" s="6"/>
      <c r="E62" s="6"/>
      <c r="F62" s="6"/>
      <c r="G62" s="6"/>
      <c r="H62" s="6"/>
    </row>
    <row r="63" spans="2:8" x14ac:dyDescent="0.3">
      <c r="B63" s="6"/>
      <c r="C63" s="6"/>
      <c r="D63" s="6"/>
      <c r="E63" s="6"/>
      <c r="F63" s="6"/>
      <c r="G63" s="6"/>
      <c r="H63" s="6"/>
    </row>
    <row r="64" spans="2:8" x14ac:dyDescent="0.3">
      <c r="B64" s="6"/>
      <c r="C64" s="6"/>
      <c r="D64" s="6"/>
      <c r="E64" s="6"/>
      <c r="F64" s="6"/>
      <c r="G64" s="6"/>
      <c r="H64" s="6"/>
    </row>
    <row r="65" spans="2:8" x14ac:dyDescent="0.3">
      <c r="B65" s="6"/>
      <c r="C65" s="6"/>
      <c r="D65" s="6"/>
      <c r="E65" s="6"/>
      <c r="F65" s="6"/>
      <c r="G65" s="6"/>
      <c r="H65" s="6"/>
    </row>
    <row r="66" spans="2:8" x14ac:dyDescent="0.3">
      <c r="B66" s="6"/>
      <c r="C66" s="6"/>
      <c r="D66" s="6"/>
      <c r="E66" s="6"/>
      <c r="F66" s="6"/>
      <c r="G66" s="6"/>
      <c r="H66" s="6"/>
    </row>
    <row r="67" spans="2:8" x14ac:dyDescent="0.3">
      <c r="B67" s="6"/>
      <c r="C67" s="6"/>
      <c r="D67" s="6"/>
      <c r="E67" s="6"/>
      <c r="F67" s="6"/>
      <c r="G67" s="6"/>
      <c r="H67" s="6"/>
    </row>
    <row r="68" spans="2:8" x14ac:dyDescent="0.3">
      <c r="B68" s="6"/>
      <c r="C68" s="6"/>
      <c r="D68" s="6"/>
      <c r="E68" s="6"/>
      <c r="F68" s="6"/>
      <c r="G68" s="6"/>
      <c r="H68" s="6"/>
    </row>
    <row r="69" spans="2:8" x14ac:dyDescent="0.3">
      <c r="B69" s="6"/>
      <c r="C69" s="6"/>
      <c r="D69" s="6"/>
      <c r="E69" s="6"/>
      <c r="F69" s="6"/>
      <c r="G69" s="6"/>
      <c r="H69" s="6"/>
    </row>
    <row r="70" spans="2:8" x14ac:dyDescent="0.3">
      <c r="B70" s="6"/>
      <c r="C70" s="6"/>
      <c r="D70" s="6"/>
      <c r="E70" s="6"/>
      <c r="F70" s="6"/>
      <c r="G70" s="6"/>
      <c r="H70" s="6"/>
    </row>
    <row r="71" spans="2:8" x14ac:dyDescent="0.3">
      <c r="B71" s="6"/>
      <c r="C71" s="6"/>
      <c r="D71" s="6"/>
      <c r="E71" s="6"/>
      <c r="F71" s="6"/>
      <c r="G71" s="6"/>
      <c r="H71" s="6"/>
    </row>
  </sheetData>
  <phoneticPr fontId="20" type="noConversion"/>
  <printOptions gridLinesSet="0"/>
  <pageMargins left="0.6" right="0.6" top="0.5" bottom="0.5" header="0" footer="0.5"/>
  <pageSetup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showGridLines="0" topLeftCell="A42" zoomScaleNormal="100" workbookViewId="0">
      <selection activeCell="F54" sqref="F54"/>
    </sheetView>
  </sheetViews>
  <sheetFormatPr defaultColWidth="9.1796875" defaultRowHeight="13" x14ac:dyDescent="0.3"/>
  <cols>
    <col min="1" max="1" width="40.1796875" style="1" customWidth="1"/>
    <col min="2" max="2" width="12.26953125" style="1" customWidth="1"/>
    <col min="3" max="3" width="1.7265625" style="1" customWidth="1"/>
    <col min="4" max="4" width="12.54296875" style="1" customWidth="1"/>
    <col min="5" max="5" width="1.7265625" style="1" customWidth="1"/>
    <col min="6" max="6" width="11.7265625" style="1" customWidth="1"/>
    <col min="7" max="7" width="1.7265625" style="1" customWidth="1"/>
    <col min="8" max="8" width="12" style="1" customWidth="1"/>
    <col min="9" max="9" width="1.7265625" style="1" customWidth="1"/>
    <col min="10" max="10" width="12.54296875" style="1" bestFit="1" customWidth="1"/>
    <col min="11" max="16384" width="9.1796875" style="1"/>
  </cols>
  <sheetData>
    <row r="1" spans="1:10" ht="15" x14ac:dyDescent="0.3">
      <c r="A1" s="4"/>
      <c r="B1" s="22"/>
      <c r="C1" s="22"/>
      <c r="D1" s="22"/>
      <c r="E1" s="22"/>
      <c r="F1" s="22"/>
      <c r="G1" s="22"/>
      <c r="H1" s="22"/>
      <c r="I1" s="22"/>
      <c r="J1" s="22"/>
    </row>
    <row r="2" spans="1:10" ht="15" customHeight="1" x14ac:dyDescent="0.3">
      <c r="A2" s="4" t="s">
        <v>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" customHeight="1" x14ac:dyDescent="0.3">
      <c r="A3" s="4" t="s">
        <v>34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" customHeight="1" x14ac:dyDescent="0.3">
      <c r="A4" s="29" t="s">
        <v>231</v>
      </c>
      <c r="B4" s="22"/>
      <c r="C4" s="22"/>
      <c r="D4" s="22"/>
      <c r="E4" s="22"/>
      <c r="F4" s="22"/>
      <c r="G4" s="22"/>
      <c r="H4" s="22"/>
      <c r="I4" s="22"/>
      <c r="J4" s="19" t="s">
        <v>35</v>
      </c>
    </row>
    <row r="5" spans="1:10" ht="15" customHeight="1" x14ac:dyDescent="0.35">
      <c r="A5" s="10" t="s">
        <v>6</v>
      </c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3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 ht="12" customHeight="1" x14ac:dyDescent="0.3">
      <c r="A8" s="22"/>
      <c r="B8" s="11"/>
      <c r="C8" s="11"/>
      <c r="D8" s="11" t="s">
        <v>16</v>
      </c>
      <c r="E8" s="11"/>
      <c r="F8" s="11"/>
      <c r="G8" s="11"/>
      <c r="H8" s="11"/>
      <c r="I8" s="11"/>
      <c r="J8" s="11"/>
    </row>
    <row r="9" spans="1:10" ht="12" customHeight="1" x14ac:dyDescent="0.3">
      <c r="A9" s="22"/>
      <c r="B9" s="11" t="s">
        <v>36</v>
      </c>
      <c r="C9" s="11"/>
      <c r="D9" s="11" t="s">
        <v>37</v>
      </c>
      <c r="E9" s="11"/>
      <c r="F9" s="11" t="s">
        <v>17</v>
      </c>
      <c r="G9" s="11"/>
      <c r="H9" s="11" t="s">
        <v>38</v>
      </c>
      <c r="I9" s="11"/>
      <c r="J9" s="11" t="s">
        <v>39</v>
      </c>
    </row>
    <row r="10" spans="1:10" ht="12" customHeight="1" x14ac:dyDescent="0.3">
      <c r="A10" s="22"/>
      <c r="B10" s="12" t="s">
        <v>40</v>
      </c>
      <c r="C10" s="12"/>
      <c r="D10" s="12" t="s">
        <v>19</v>
      </c>
      <c r="E10" s="12"/>
      <c r="F10" s="12" t="s">
        <v>20</v>
      </c>
      <c r="G10" s="12"/>
      <c r="H10" s="12" t="s">
        <v>40</v>
      </c>
      <c r="I10" s="12"/>
      <c r="J10" s="12" t="s">
        <v>40</v>
      </c>
    </row>
    <row r="11" spans="1:10" ht="10" customHeight="1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x14ac:dyDescent="0.3">
      <c r="A12" s="34" t="s">
        <v>41</v>
      </c>
      <c r="B12" s="22"/>
      <c r="C12" s="22"/>
      <c r="D12" s="22"/>
      <c r="E12" s="22"/>
      <c r="F12" s="22"/>
      <c r="G12" s="22"/>
      <c r="H12" s="22"/>
      <c r="I12" s="22"/>
      <c r="J12" s="22"/>
    </row>
    <row r="13" spans="1:10" x14ac:dyDescent="0.3">
      <c r="A13" s="22" t="s">
        <v>195</v>
      </c>
      <c r="B13" s="53">
        <v>8184400</v>
      </c>
      <c r="C13" s="53"/>
      <c r="D13" s="53">
        <v>125000</v>
      </c>
      <c r="E13" s="53"/>
      <c r="F13" s="53">
        <v>8309400</v>
      </c>
      <c r="G13" s="53"/>
      <c r="H13" s="53">
        <v>5673514</v>
      </c>
      <c r="I13" s="53"/>
      <c r="J13" s="53">
        <v>2635886</v>
      </c>
    </row>
    <row r="14" spans="1:10" x14ac:dyDescent="0.3">
      <c r="A14" s="22" t="s">
        <v>196</v>
      </c>
      <c r="B14" s="54">
        <v>3522700</v>
      </c>
      <c r="C14" s="53"/>
      <c r="D14" s="21">
        <v>-560000</v>
      </c>
      <c r="E14" s="53"/>
      <c r="F14" s="54">
        <v>2962700</v>
      </c>
      <c r="G14" s="53"/>
      <c r="H14" s="54">
        <v>1314197</v>
      </c>
      <c r="I14" s="53"/>
      <c r="J14" s="21">
        <v>1648503</v>
      </c>
    </row>
    <row r="15" spans="1:10" x14ac:dyDescent="0.3">
      <c r="A15" s="22" t="s">
        <v>42</v>
      </c>
      <c r="B15" s="21">
        <v>4777600</v>
      </c>
      <c r="C15" s="21"/>
      <c r="D15" s="21">
        <v>315000</v>
      </c>
      <c r="E15" s="21"/>
      <c r="F15" s="21">
        <v>5092600</v>
      </c>
      <c r="G15" s="21"/>
      <c r="H15" s="54">
        <v>3296168</v>
      </c>
      <c r="I15" s="21"/>
      <c r="J15" s="21">
        <v>1796432</v>
      </c>
    </row>
    <row r="16" spans="1:10" x14ac:dyDescent="0.3">
      <c r="A16" s="22" t="s">
        <v>43</v>
      </c>
      <c r="B16" s="21">
        <v>1294200</v>
      </c>
      <c r="C16" s="21"/>
      <c r="D16" s="21">
        <v>187500</v>
      </c>
      <c r="E16" s="21"/>
      <c r="F16" s="21">
        <v>1481700</v>
      </c>
      <c r="G16" s="21"/>
      <c r="H16" s="54">
        <v>836431</v>
      </c>
      <c r="I16" s="21"/>
      <c r="J16" s="21">
        <v>645269</v>
      </c>
    </row>
    <row r="17" spans="1:10" x14ac:dyDescent="0.3">
      <c r="A17" s="22" t="s">
        <v>197</v>
      </c>
      <c r="B17" s="21">
        <v>1957300</v>
      </c>
      <c r="C17" s="21"/>
      <c r="D17" s="21">
        <v>60000</v>
      </c>
      <c r="E17" s="21"/>
      <c r="F17" s="21">
        <v>2017300</v>
      </c>
      <c r="G17" s="21"/>
      <c r="H17" s="54">
        <v>1553635</v>
      </c>
      <c r="I17" s="21"/>
      <c r="J17" s="21">
        <v>463665</v>
      </c>
    </row>
    <row r="18" spans="1:10" x14ac:dyDescent="0.3">
      <c r="A18" s="22" t="s">
        <v>46</v>
      </c>
      <c r="B18" s="21">
        <v>277000</v>
      </c>
      <c r="C18" s="21"/>
      <c r="D18" s="21">
        <v>10000</v>
      </c>
      <c r="E18" s="21"/>
      <c r="F18" s="21">
        <v>287000</v>
      </c>
      <c r="G18" s="21"/>
      <c r="H18" s="54">
        <v>152558</v>
      </c>
      <c r="I18" s="21"/>
      <c r="J18" s="21">
        <v>134442</v>
      </c>
    </row>
    <row r="19" spans="1:10" x14ac:dyDescent="0.3">
      <c r="A19" s="22" t="s">
        <v>44</v>
      </c>
      <c r="B19" s="21">
        <v>150200</v>
      </c>
      <c r="C19" s="21"/>
      <c r="D19" s="21">
        <v>60000</v>
      </c>
      <c r="E19" s="21"/>
      <c r="F19" s="21">
        <v>210200</v>
      </c>
      <c r="G19" s="21"/>
      <c r="H19" s="54">
        <v>154915</v>
      </c>
      <c r="I19" s="21"/>
      <c r="J19" s="21">
        <v>55285</v>
      </c>
    </row>
    <row r="20" spans="1:10" x14ac:dyDescent="0.3">
      <c r="A20" s="22" t="s">
        <v>45</v>
      </c>
      <c r="B20" s="21">
        <v>243100</v>
      </c>
      <c r="C20" s="21"/>
      <c r="D20" s="21">
        <v>23500</v>
      </c>
      <c r="E20" s="21"/>
      <c r="F20" s="21">
        <v>266600</v>
      </c>
      <c r="G20" s="21"/>
      <c r="H20" s="54">
        <v>211108</v>
      </c>
      <c r="I20" s="21"/>
      <c r="J20" s="21">
        <v>55492</v>
      </c>
    </row>
    <row r="21" spans="1:10" x14ac:dyDescent="0.3">
      <c r="A21" s="22" t="s">
        <v>47</v>
      </c>
      <c r="B21" s="21">
        <v>308100</v>
      </c>
      <c r="C21" s="21"/>
      <c r="D21" s="21">
        <v>-15000</v>
      </c>
      <c r="E21" s="21"/>
      <c r="F21" s="21">
        <v>293100</v>
      </c>
      <c r="G21" s="21"/>
      <c r="H21" s="54">
        <v>200740</v>
      </c>
      <c r="I21" s="21"/>
      <c r="J21" s="21">
        <v>92360</v>
      </c>
    </row>
    <row r="22" spans="1:10" x14ac:dyDescent="0.3">
      <c r="A22" s="22" t="s">
        <v>49</v>
      </c>
      <c r="B22" s="21">
        <v>290400</v>
      </c>
      <c r="C22" s="21"/>
      <c r="D22" s="21">
        <v>10000</v>
      </c>
      <c r="E22" s="21"/>
      <c r="F22" s="21">
        <v>300400</v>
      </c>
      <c r="G22" s="21"/>
      <c r="H22" s="54">
        <v>188217</v>
      </c>
      <c r="I22" s="21"/>
      <c r="J22" s="21">
        <v>112183</v>
      </c>
    </row>
    <row r="23" spans="1:10" hidden="1" x14ac:dyDescent="0.3">
      <c r="A23" s="22" t="s">
        <v>48</v>
      </c>
      <c r="B23" s="21"/>
      <c r="C23" s="21"/>
      <c r="D23" s="21">
        <v>0</v>
      </c>
      <c r="E23" s="21"/>
      <c r="F23" s="21"/>
      <c r="G23" s="21"/>
      <c r="H23" s="54">
        <v>0</v>
      </c>
      <c r="I23" s="21"/>
      <c r="J23" s="21">
        <v>0</v>
      </c>
    </row>
    <row r="24" spans="1:10" hidden="1" x14ac:dyDescent="0.3">
      <c r="A24" s="22" t="s">
        <v>151</v>
      </c>
      <c r="B24" s="21"/>
      <c r="C24" s="21"/>
      <c r="D24" s="21">
        <v>0</v>
      </c>
      <c r="E24" s="21"/>
      <c r="F24" s="21"/>
      <c r="G24" s="21"/>
      <c r="H24" s="54">
        <v>0</v>
      </c>
      <c r="I24" s="21"/>
      <c r="J24" s="21">
        <v>0</v>
      </c>
    </row>
    <row r="25" spans="1:10" x14ac:dyDescent="0.3">
      <c r="A25" s="22" t="s">
        <v>50</v>
      </c>
      <c r="B25" s="21">
        <v>78000</v>
      </c>
      <c r="C25" s="21"/>
      <c r="D25" s="21">
        <v>2000</v>
      </c>
      <c r="E25" s="21"/>
      <c r="F25" s="21">
        <v>80000</v>
      </c>
      <c r="G25" s="21"/>
      <c r="H25" s="54">
        <v>53663</v>
      </c>
      <c r="I25" s="21"/>
      <c r="J25" s="21">
        <v>26337</v>
      </c>
    </row>
    <row r="26" spans="1:10" x14ac:dyDescent="0.3">
      <c r="A26" s="22" t="s">
        <v>51</v>
      </c>
      <c r="B26" s="21">
        <v>27200</v>
      </c>
      <c r="C26" s="21"/>
      <c r="D26" s="21">
        <v>10000</v>
      </c>
      <c r="E26" s="21"/>
      <c r="F26" s="21">
        <v>37200</v>
      </c>
      <c r="G26" s="21"/>
      <c r="H26" s="54">
        <v>29813</v>
      </c>
      <c r="I26" s="21"/>
      <c r="J26" s="21">
        <v>7387</v>
      </c>
    </row>
    <row r="27" spans="1:10" x14ac:dyDescent="0.3">
      <c r="A27" s="22" t="s">
        <v>181</v>
      </c>
      <c r="B27" s="21">
        <v>973800</v>
      </c>
      <c r="C27" s="21"/>
      <c r="D27" s="21">
        <v>-18100</v>
      </c>
      <c r="E27" s="21"/>
      <c r="F27" s="21">
        <v>955700</v>
      </c>
      <c r="G27" s="21"/>
      <c r="H27" s="54">
        <v>452085</v>
      </c>
      <c r="I27" s="21"/>
      <c r="J27" s="21">
        <v>503615</v>
      </c>
    </row>
    <row r="28" spans="1:10" ht="14.5" x14ac:dyDescent="0.45">
      <c r="A28" s="22" t="s">
        <v>224</v>
      </c>
      <c r="B28" s="7">
        <v>66500</v>
      </c>
      <c r="C28" s="7"/>
      <c r="D28" s="7">
        <v>-47100</v>
      </c>
      <c r="E28" s="7"/>
      <c r="F28" s="7">
        <v>19400</v>
      </c>
      <c r="G28" s="21"/>
      <c r="H28" s="7">
        <v>15432</v>
      </c>
      <c r="I28" s="7"/>
      <c r="J28" s="7">
        <v>3968</v>
      </c>
    </row>
    <row r="29" spans="1:10" x14ac:dyDescent="0.3">
      <c r="A29" s="22" t="s">
        <v>52</v>
      </c>
      <c r="B29" s="21">
        <v>22150500</v>
      </c>
      <c r="C29" s="21">
        <v>0</v>
      </c>
      <c r="D29" s="21">
        <v>162800</v>
      </c>
      <c r="E29" s="21">
        <v>0</v>
      </c>
      <c r="F29" s="21">
        <v>22313300</v>
      </c>
      <c r="G29" s="21">
        <v>0</v>
      </c>
      <c r="H29" s="21">
        <v>14132476</v>
      </c>
      <c r="I29" s="21">
        <v>0</v>
      </c>
      <c r="J29" s="21">
        <v>8180824</v>
      </c>
    </row>
    <row r="30" spans="1:10" x14ac:dyDescent="0.3">
      <c r="A30" s="22" t="s">
        <v>128</v>
      </c>
      <c r="B30" s="21">
        <v>-1952400</v>
      </c>
      <c r="C30" s="21"/>
      <c r="D30" s="21">
        <v>125000</v>
      </c>
      <c r="E30" s="21"/>
      <c r="F30" s="21">
        <v>-1827400</v>
      </c>
      <c r="G30" s="21"/>
      <c r="H30" s="54">
        <v>-1368308</v>
      </c>
      <c r="I30" s="21"/>
      <c r="J30" s="21">
        <v>-459092</v>
      </c>
    </row>
    <row r="31" spans="1:10" x14ac:dyDescent="0.3">
      <c r="A31" s="22" t="s">
        <v>217</v>
      </c>
      <c r="B31" s="21">
        <v>-143800</v>
      </c>
      <c r="C31" s="21"/>
      <c r="D31" s="21">
        <v>0</v>
      </c>
      <c r="E31" s="21"/>
      <c r="F31" s="21">
        <v>-143800</v>
      </c>
      <c r="G31" s="21"/>
      <c r="H31" s="54">
        <v>0</v>
      </c>
      <c r="I31" s="21"/>
      <c r="J31" s="21">
        <v>-143800</v>
      </c>
    </row>
    <row r="32" spans="1:10" ht="14.5" x14ac:dyDescent="0.45">
      <c r="A32" s="22" t="s">
        <v>129</v>
      </c>
      <c r="B32" s="7">
        <v>-7300</v>
      </c>
      <c r="C32" s="7"/>
      <c r="D32" s="7">
        <v>0</v>
      </c>
      <c r="E32" s="7"/>
      <c r="F32" s="7">
        <v>-7300</v>
      </c>
      <c r="G32" s="7"/>
      <c r="H32" s="7">
        <v>-5740</v>
      </c>
      <c r="I32" s="7"/>
      <c r="J32" s="7">
        <v>-1560</v>
      </c>
    </row>
    <row r="33" spans="1:10" ht="14.5" x14ac:dyDescent="0.45">
      <c r="A33" s="22" t="s">
        <v>53</v>
      </c>
      <c r="B33" s="7">
        <v>20047000</v>
      </c>
      <c r="C33" s="7">
        <v>0</v>
      </c>
      <c r="D33" s="7">
        <v>287800</v>
      </c>
      <c r="E33" s="7">
        <v>0</v>
      </c>
      <c r="F33" s="7">
        <v>20334800</v>
      </c>
      <c r="G33" s="7">
        <v>0</v>
      </c>
      <c r="H33" s="7">
        <v>12758428</v>
      </c>
      <c r="I33" s="7">
        <v>0</v>
      </c>
      <c r="J33" s="7">
        <v>7576372</v>
      </c>
    </row>
    <row r="34" spans="1:10" x14ac:dyDescent="0.3">
      <c r="A34" s="22"/>
      <c r="B34" s="21"/>
      <c r="C34" s="21"/>
      <c r="D34" s="21"/>
      <c r="E34" s="21"/>
      <c r="F34" s="21"/>
      <c r="G34" s="21"/>
      <c r="H34" s="21"/>
      <c r="I34" s="21"/>
      <c r="J34" s="21"/>
    </row>
    <row r="35" spans="1:10" x14ac:dyDescent="0.3">
      <c r="A35" s="34" t="s">
        <v>54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0" x14ac:dyDescent="0.3">
      <c r="A36" s="22" t="s">
        <v>55</v>
      </c>
      <c r="B36" s="21">
        <v>402200</v>
      </c>
      <c r="C36" s="21"/>
      <c r="D36" s="21">
        <v>-4000</v>
      </c>
      <c r="E36" s="21"/>
      <c r="F36" s="21">
        <v>398200</v>
      </c>
      <c r="G36" s="21"/>
      <c r="H36" s="54">
        <v>301139</v>
      </c>
      <c r="I36" s="21"/>
      <c r="J36" s="21">
        <v>97061</v>
      </c>
    </row>
    <row r="37" spans="1:10" x14ac:dyDescent="0.3">
      <c r="A37" s="22" t="s">
        <v>56</v>
      </c>
      <c r="B37" s="21">
        <v>251800</v>
      </c>
      <c r="C37" s="21"/>
      <c r="D37" s="21">
        <v>28100</v>
      </c>
      <c r="E37" s="21"/>
      <c r="F37" s="21">
        <v>279900</v>
      </c>
      <c r="G37" s="21"/>
      <c r="H37" s="54">
        <v>184442</v>
      </c>
      <c r="I37" s="21"/>
      <c r="J37" s="21">
        <v>95458</v>
      </c>
    </row>
    <row r="38" spans="1:10" x14ac:dyDescent="0.3">
      <c r="A38" s="22" t="s">
        <v>57</v>
      </c>
      <c r="B38" s="21">
        <v>327500</v>
      </c>
      <c r="C38" s="21"/>
      <c r="D38" s="21">
        <v>0</v>
      </c>
      <c r="E38" s="21"/>
      <c r="F38" s="21">
        <v>327500</v>
      </c>
      <c r="G38" s="21"/>
      <c r="H38" s="54">
        <v>235050</v>
      </c>
      <c r="I38" s="21"/>
      <c r="J38" s="21">
        <v>92450</v>
      </c>
    </row>
    <row r="39" spans="1:10" x14ac:dyDescent="0.3">
      <c r="A39" s="22" t="s">
        <v>58</v>
      </c>
      <c r="B39" s="21">
        <v>23900</v>
      </c>
      <c r="C39" s="21"/>
      <c r="D39" s="21">
        <v>-8000</v>
      </c>
      <c r="E39" s="21"/>
      <c r="F39" s="21">
        <v>15900</v>
      </c>
      <c r="G39" s="21"/>
      <c r="H39" s="54">
        <v>12562</v>
      </c>
      <c r="I39" s="21"/>
      <c r="J39" s="21">
        <v>3338</v>
      </c>
    </row>
    <row r="40" spans="1:10" x14ac:dyDescent="0.3">
      <c r="A40" s="22" t="s">
        <v>59</v>
      </c>
      <c r="B40" s="21">
        <v>163300</v>
      </c>
      <c r="C40" s="21"/>
      <c r="D40" s="21">
        <v>52500</v>
      </c>
      <c r="E40" s="21"/>
      <c r="F40" s="21">
        <v>215800</v>
      </c>
      <c r="G40" s="21"/>
      <c r="H40" s="54">
        <v>169806</v>
      </c>
      <c r="I40" s="21"/>
      <c r="J40" s="21">
        <v>45994</v>
      </c>
    </row>
    <row r="41" spans="1:10" x14ac:dyDescent="0.3">
      <c r="A41" s="22" t="s">
        <v>60</v>
      </c>
      <c r="B41" s="21">
        <v>4800</v>
      </c>
      <c r="C41" s="21"/>
      <c r="D41" s="21">
        <v>185200</v>
      </c>
      <c r="E41" s="21"/>
      <c r="F41" s="21">
        <v>190000</v>
      </c>
      <c r="G41" s="21"/>
      <c r="H41" s="54">
        <v>191855</v>
      </c>
      <c r="I41" s="21"/>
      <c r="J41" s="21">
        <v>-1855</v>
      </c>
    </row>
    <row r="42" spans="1:10" ht="14.5" x14ac:dyDescent="0.45">
      <c r="A42" s="55" t="s">
        <v>225</v>
      </c>
      <c r="B42" s="7">
        <v>224900</v>
      </c>
      <c r="C42" s="7"/>
      <c r="D42" s="7">
        <v>23500</v>
      </c>
      <c r="E42" s="7"/>
      <c r="F42" s="7">
        <v>248400</v>
      </c>
      <c r="G42" s="7"/>
      <c r="H42" s="7">
        <v>192624</v>
      </c>
      <c r="I42" s="7"/>
      <c r="J42" s="7">
        <v>55776</v>
      </c>
    </row>
    <row r="43" spans="1:10" x14ac:dyDescent="0.3">
      <c r="A43" s="22" t="s">
        <v>61</v>
      </c>
      <c r="B43" s="21">
        <v>1398400</v>
      </c>
      <c r="C43" s="21">
        <v>0</v>
      </c>
      <c r="D43" s="21">
        <v>277300</v>
      </c>
      <c r="E43" s="21">
        <v>0</v>
      </c>
      <c r="F43" s="21">
        <v>1675700</v>
      </c>
      <c r="G43" s="21">
        <v>0</v>
      </c>
      <c r="H43" s="21">
        <v>1287478</v>
      </c>
      <c r="I43" s="21">
        <v>0</v>
      </c>
      <c r="J43" s="21">
        <v>388222</v>
      </c>
    </row>
    <row r="44" spans="1:10" ht="14.5" x14ac:dyDescent="0.45">
      <c r="A44" s="22" t="s">
        <v>130</v>
      </c>
      <c r="B44" s="7">
        <v>-63800</v>
      </c>
      <c r="C44" s="7"/>
      <c r="D44" s="7">
        <v>-2500</v>
      </c>
      <c r="E44" s="7"/>
      <c r="F44" s="7">
        <v>-66300</v>
      </c>
      <c r="G44" s="7"/>
      <c r="H44" s="7">
        <v>-47802</v>
      </c>
      <c r="I44" s="7"/>
      <c r="J44" s="7">
        <v>-18498</v>
      </c>
    </row>
    <row r="45" spans="1:10" ht="14.5" x14ac:dyDescent="0.45">
      <c r="A45" s="35" t="s">
        <v>131</v>
      </c>
      <c r="B45" s="7">
        <v>1334600</v>
      </c>
      <c r="C45" s="7">
        <v>0</v>
      </c>
      <c r="D45" s="7">
        <v>274800</v>
      </c>
      <c r="E45" s="7">
        <v>0</v>
      </c>
      <c r="F45" s="7">
        <v>1609400</v>
      </c>
      <c r="G45" s="7">
        <v>0</v>
      </c>
      <c r="H45" s="7">
        <v>1239676</v>
      </c>
      <c r="I45" s="7">
        <v>0</v>
      </c>
      <c r="J45" s="7">
        <v>369724</v>
      </c>
    </row>
    <row r="46" spans="1:10" x14ac:dyDescent="0.3">
      <c r="A46" s="22"/>
      <c r="B46" s="21"/>
      <c r="C46" s="21"/>
      <c r="D46" s="21"/>
      <c r="E46" s="21"/>
      <c r="F46" s="21"/>
      <c r="G46" s="21"/>
      <c r="H46" s="21"/>
      <c r="I46" s="21"/>
      <c r="J46" s="21"/>
    </row>
    <row r="47" spans="1:10" ht="13.5" customHeight="1" x14ac:dyDescent="0.3">
      <c r="A47" s="34" t="s">
        <v>62</v>
      </c>
      <c r="B47" s="21"/>
      <c r="C47" s="21"/>
      <c r="D47" s="21"/>
      <c r="E47" s="21"/>
      <c r="F47" s="21"/>
      <c r="G47" s="21"/>
      <c r="H47" s="21"/>
      <c r="I47" s="21"/>
      <c r="J47" s="21"/>
    </row>
    <row r="48" spans="1:10" x14ac:dyDescent="0.3">
      <c r="A48" s="22" t="s">
        <v>63</v>
      </c>
      <c r="B48" s="21">
        <v>2059000</v>
      </c>
      <c r="C48" s="21"/>
      <c r="D48" s="21">
        <v>88300</v>
      </c>
      <c r="E48" s="21"/>
      <c r="F48" s="21">
        <v>2147300</v>
      </c>
      <c r="G48" s="21"/>
      <c r="H48" s="54">
        <v>991709</v>
      </c>
      <c r="I48" s="21"/>
      <c r="J48" s="21">
        <v>1155591</v>
      </c>
    </row>
    <row r="49" spans="1:10" x14ac:dyDescent="0.3">
      <c r="A49" s="36" t="s">
        <v>136</v>
      </c>
      <c r="B49" s="21">
        <v>122100</v>
      </c>
      <c r="C49" s="21"/>
      <c r="D49" s="21">
        <v>-9600</v>
      </c>
      <c r="E49" s="21"/>
      <c r="F49" s="21">
        <v>112500</v>
      </c>
      <c r="G49" s="21"/>
      <c r="H49" s="54">
        <v>0</v>
      </c>
      <c r="I49" s="21"/>
      <c r="J49" s="21">
        <v>112500</v>
      </c>
    </row>
    <row r="50" spans="1:10" x14ac:dyDescent="0.3">
      <c r="A50" s="22" t="s">
        <v>145</v>
      </c>
      <c r="B50" s="21">
        <v>672991</v>
      </c>
      <c r="C50" s="21"/>
      <c r="D50" s="21">
        <v>-84891</v>
      </c>
      <c r="E50" s="21"/>
      <c r="F50" s="21">
        <v>588100</v>
      </c>
      <c r="G50" s="21"/>
      <c r="H50" s="54">
        <v>63754</v>
      </c>
      <c r="I50" s="21"/>
      <c r="J50" s="21">
        <v>524346</v>
      </c>
    </row>
    <row r="51" spans="1:10" ht="14.5" x14ac:dyDescent="0.45">
      <c r="A51" s="22" t="s">
        <v>192</v>
      </c>
      <c r="B51" s="7">
        <v>-1847500</v>
      </c>
      <c r="C51" s="21"/>
      <c r="D51" s="7">
        <v>500000</v>
      </c>
      <c r="E51" s="21"/>
      <c r="F51" s="7">
        <v>-1347500</v>
      </c>
      <c r="G51" s="21"/>
      <c r="H51" s="7">
        <v>0</v>
      </c>
      <c r="I51" s="21"/>
      <c r="J51" s="7">
        <v>-1347500</v>
      </c>
    </row>
    <row r="52" spans="1:10" ht="14.5" x14ac:dyDescent="0.45">
      <c r="A52" s="22" t="s">
        <v>64</v>
      </c>
      <c r="B52" s="7">
        <v>1006591</v>
      </c>
      <c r="C52" s="7">
        <v>0</v>
      </c>
      <c r="D52" s="7">
        <v>493809</v>
      </c>
      <c r="E52" s="7">
        <v>0</v>
      </c>
      <c r="F52" s="7">
        <v>1500400</v>
      </c>
      <c r="G52" s="7">
        <v>0</v>
      </c>
      <c r="H52" s="7">
        <v>1055463</v>
      </c>
      <c r="I52" s="7">
        <v>0</v>
      </c>
      <c r="J52" s="7">
        <v>444937</v>
      </c>
    </row>
    <row r="53" spans="1:10" x14ac:dyDescent="0.3">
      <c r="A53" s="22"/>
      <c r="B53" s="21"/>
      <c r="C53" s="21"/>
      <c r="D53" s="21"/>
      <c r="E53" s="21"/>
      <c r="F53" s="21"/>
      <c r="G53" s="21"/>
      <c r="H53" s="21"/>
      <c r="I53" s="21"/>
      <c r="J53" s="21"/>
    </row>
    <row r="54" spans="1:10" ht="16" x14ac:dyDescent="0.6">
      <c r="A54" s="34" t="s">
        <v>25</v>
      </c>
      <c r="B54" s="69">
        <v>22388191</v>
      </c>
      <c r="C54" s="69"/>
      <c r="D54" s="69">
        <v>1056409</v>
      </c>
      <c r="E54" s="69"/>
      <c r="F54" s="69">
        <v>23444600</v>
      </c>
      <c r="G54" s="69"/>
      <c r="H54" s="69">
        <v>15053567</v>
      </c>
      <c r="I54" s="69"/>
      <c r="J54" s="69">
        <v>8391033</v>
      </c>
    </row>
    <row r="55" spans="1:10" hidden="1" x14ac:dyDescent="0.3">
      <c r="B55" s="8">
        <v>0</v>
      </c>
      <c r="C55" s="8"/>
      <c r="D55" s="8">
        <v>0</v>
      </c>
      <c r="E55" s="8"/>
      <c r="F55" s="8">
        <v>0</v>
      </c>
      <c r="G55" s="8"/>
      <c r="H55" s="8">
        <v>0</v>
      </c>
      <c r="I55" s="8"/>
      <c r="J55" s="8">
        <v>0</v>
      </c>
    </row>
  </sheetData>
  <phoneticPr fontId="20" type="noConversion"/>
  <printOptions gridLinesSet="0"/>
  <pageMargins left="0.5" right="0.5" top="0.5" bottom="0.5" header="0" footer="0"/>
  <pageSetup scale="8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23" transitionEvaluation="1" transitionEntry="1">
    <pageSetUpPr fitToPage="1"/>
  </sheetPr>
  <dimension ref="A1:J137"/>
  <sheetViews>
    <sheetView showGridLines="0" topLeftCell="A23" zoomScaleNormal="100" workbookViewId="0">
      <selection activeCell="A33" sqref="A33"/>
    </sheetView>
  </sheetViews>
  <sheetFormatPr defaultColWidth="14.7265625" defaultRowHeight="13" x14ac:dyDescent="0.3"/>
  <cols>
    <col min="1" max="1" width="40.453125" style="1" customWidth="1"/>
    <col min="2" max="2" width="16.26953125" style="1" bestFit="1" customWidth="1"/>
    <col min="3" max="3" width="12.26953125" style="1" customWidth="1"/>
    <col min="4" max="4" width="14.54296875" style="1" bestFit="1" customWidth="1"/>
    <col min="5" max="5" width="16.26953125" style="1" bestFit="1" customWidth="1"/>
    <col min="6" max="6" width="14.1796875" style="1" bestFit="1" customWidth="1"/>
    <col min="7" max="7" width="10.7265625" style="1" bestFit="1" customWidth="1"/>
    <col min="8" max="8" width="15.26953125" style="1" bestFit="1" customWidth="1"/>
    <col min="9" max="16384" width="14.7265625" style="1"/>
  </cols>
  <sheetData>
    <row r="1" spans="1:8" ht="14.15" customHeight="1" x14ac:dyDescent="0.3">
      <c r="A1" s="39" t="s">
        <v>3</v>
      </c>
      <c r="B1" s="22"/>
      <c r="C1" s="22"/>
      <c r="D1" s="22"/>
      <c r="E1" s="22"/>
      <c r="F1" s="22"/>
      <c r="G1" s="22"/>
      <c r="H1" s="18" t="s">
        <v>65</v>
      </c>
    </row>
    <row r="2" spans="1:8" ht="14.15" customHeight="1" x14ac:dyDescent="0.3">
      <c r="A2" s="39" t="s">
        <v>66</v>
      </c>
      <c r="B2" s="22"/>
      <c r="C2" s="22"/>
      <c r="D2" s="22"/>
      <c r="E2" s="22"/>
      <c r="F2" s="22"/>
      <c r="G2" s="22"/>
      <c r="H2"/>
    </row>
    <row r="3" spans="1:8" ht="14.15" customHeight="1" x14ac:dyDescent="0.3">
      <c r="A3" s="29" t="str">
        <f>'[1]EX-C'!A4</f>
        <v>FOR THE NINE MONTHS ENDED MARCH 31, 2023</v>
      </c>
      <c r="B3" s="22"/>
      <c r="C3" s="22"/>
      <c r="D3" s="22"/>
      <c r="E3" s="22"/>
      <c r="F3" s="22"/>
      <c r="G3" s="22"/>
      <c r="H3" s="34"/>
    </row>
    <row r="4" spans="1:8" x14ac:dyDescent="0.3">
      <c r="A4" s="56" t="s">
        <v>6</v>
      </c>
      <c r="B4" s="22"/>
      <c r="C4" s="22"/>
      <c r="D4" s="22"/>
      <c r="E4" s="22"/>
      <c r="F4" s="22"/>
      <c r="G4" s="22"/>
      <c r="H4" s="57"/>
    </row>
    <row r="5" spans="1:8" x14ac:dyDescent="0.3">
      <c r="A5" s="56"/>
      <c r="B5" s="22"/>
      <c r="C5" s="22"/>
      <c r="D5" s="22"/>
      <c r="E5" s="22"/>
      <c r="F5" s="22"/>
      <c r="G5" s="22"/>
      <c r="H5" s="57"/>
    </row>
    <row r="6" spans="1:8" x14ac:dyDescent="0.3">
      <c r="A6" s="56"/>
      <c r="B6" s="22"/>
      <c r="C6" s="22"/>
      <c r="D6" s="22"/>
      <c r="E6" s="22"/>
      <c r="F6" s="22"/>
      <c r="G6" s="22"/>
      <c r="H6" s="57"/>
    </row>
    <row r="7" spans="1:8" x14ac:dyDescent="0.3">
      <c r="A7" s="2"/>
      <c r="B7" s="2"/>
      <c r="C7" s="2"/>
      <c r="D7" s="2"/>
      <c r="E7" s="2"/>
      <c r="F7" s="2"/>
      <c r="G7" s="2"/>
      <c r="H7" s="2"/>
    </row>
    <row r="8" spans="1:8" ht="13.5" customHeight="1" x14ac:dyDescent="0.3">
      <c r="A8" s="3"/>
      <c r="B8" s="58" t="s">
        <v>141</v>
      </c>
      <c r="C8" s="58" t="s">
        <v>16</v>
      </c>
      <c r="D8" s="58" t="s">
        <v>36</v>
      </c>
      <c r="E8" s="3"/>
      <c r="F8" s="3"/>
      <c r="G8" s="3"/>
      <c r="H8" s="3"/>
    </row>
    <row r="9" spans="1:8" ht="13.5" customHeight="1" x14ac:dyDescent="0.3">
      <c r="A9" s="3"/>
      <c r="B9" s="58" t="s">
        <v>142</v>
      </c>
      <c r="C9" s="58" t="s">
        <v>37</v>
      </c>
      <c r="D9" s="58" t="s">
        <v>67</v>
      </c>
      <c r="E9" s="58" t="s">
        <v>68</v>
      </c>
      <c r="F9" s="3"/>
      <c r="G9" s="58" t="s">
        <v>36</v>
      </c>
      <c r="H9" s="58" t="s">
        <v>1</v>
      </c>
    </row>
    <row r="10" spans="1:8" ht="17.25" customHeight="1" x14ac:dyDescent="0.3">
      <c r="A10" s="3"/>
      <c r="B10" s="59" t="s">
        <v>69</v>
      </c>
      <c r="C10" s="59" t="s">
        <v>19</v>
      </c>
      <c r="D10" s="59" t="s">
        <v>70</v>
      </c>
      <c r="E10" s="59" t="s">
        <v>69</v>
      </c>
      <c r="F10" s="59" t="s">
        <v>71</v>
      </c>
      <c r="G10" s="59" t="s">
        <v>0</v>
      </c>
      <c r="H10" s="59" t="s">
        <v>69</v>
      </c>
    </row>
    <row r="11" spans="1:8" x14ac:dyDescent="0.3">
      <c r="A11" s="2"/>
      <c r="B11" s="2"/>
      <c r="C11" s="2"/>
      <c r="D11" s="2"/>
      <c r="E11" s="2"/>
      <c r="F11" s="2"/>
      <c r="G11" s="2"/>
      <c r="H11" s="2"/>
    </row>
    <row r="12" spans="1:8" ht="15.75" customHeight="1" x14ac:dyDescent="0.3">
      <c r="A12" s="37" t="s">
        <v>72</v>
      </c>
      <c r="B12" s="5"/>
      <c r="C12" s="5"/>
      <c r="D12" s="5"/>
      <c r="E12" s="5"/>
      <c r="F12" s="5"/>
      <c r="G12" s="5"/>
      <c r="H12" s="5"/>
    </row>
    <row r="13" spans="1:8" ht="13.75" customHeight="1" x14ac:dyDescent="0.3">
      <c r="A13" s="60" t="s">
        <v>73</v>
      </c>
      <c r="B13" s="61">
        <v>79471</v>
      </c>
      <c r="C13" s="53">
        <v>0</v>
      </c>
      <c r="D13" s="53">
        <v>0</v>
      </c>
      <c r="E13" s="62">
        <v>79471</v>
      </c>
      <c r="F13" s="62">
        <v>47073</v>
      </c>
      <c r="G13" s="53">
        <v>7000</v>
      </c>
      <c r="H13" s="53">
        <v>25398</v>
      </c>
    </row>
    <row r="14" spans="1:8" ht="13.5" customHeight="1" x14ac:dyDescent="0.3">
      <c r="A14" s="60" t="s">
        <v>74</v>
      </c>
      <c r="B14" s="61">
        <v>14069</v>
      </c>
      <c r="C14" s="21">
        <v>0</v>
      </c>
      <c r="D14" s="21">
        <v>0</v>
      </c>
      <c r="E14" s="54">
        <v>14069</v>
      </c>
      <c r="F14" s="54">
        <v>9811</v>
      </c>
      <c r="G14" s="21">
        <v>550</v>
      </c>
      <c r="H14" s="21">
        <v>3708</v>
      </c>
    </row>
    <row r="15" spans="1:8" ht="16.5" customHeight="1" x14ac:dyDescent="0.45">
      <c r="A15" s="60" t="s">
        <v>198</v>
      </c>
      <c r="B15" s="63">
        <v>812</v>
      </c>
      <c r="C15" s="7">
        <v>0</v>
      </c>
      <c r="D15" s="7">
        <v>0</v>
      </c>
      <c r="E15" s="7">
        <v>812</v>
      </c>
      <c r="F15" s="7">
        <v>546</v>
      </c>
      <c r="G15" s="7">
        <v>0</v>
      </c>
      <c r="H15" s="7">
        <v>266</v>
      </c>
    </row>
    <row r="16" spans="1:8" ht="16" customHeight="1" x14ac:dyDescent="0.6">
      <c r="A16" s="37" t="s">
        <v>75</v>
      </c>
      <c r="B16" s="9">
        <v>94352</v>
      </c>
      <c r="C16" s="9">
        <v>0</v>
      </c>
      <c r="D16" s="9">
        <v>0</v>
      </c>
      <c r="E16" s="9">
        <v>94352</v>
      </c>
      <c r="F16" s="9">
        <v>57430</v>
      </c>
      <c r="G16" s="9">
        <v>7550</v>
      </c>
      <c r="H16" s="9">
        <v>29372</v>
      </c>
    </row>
    <row r="17" spans="1:8" ht="16" x14ac:dyDescent="0.6">
      <c r="A17" s="37"/>
      <c r="B17" s="9"/>
      <c r="C17" s="9"/>
      <c r="D17" s="9"/>
      <c r="E17" s="9"/>
      <c r="F17" s="9"/>
      <c r="G17" s="9"/>
      <c r="H17" s="9"/>
    </row>
    <row r="18" spans="1:8" ht="15.75" customHeight="1" x14ac:dyDescent="0.3">
      <c r="A18" s="37" t="s">
        <v>76</v>
      </c>
      <c r="B18" s="21"/>
      <c r="C18" s="21"/>
      <c r="D18" s="21"/>
      <c r="E18" s="21"/>
      <c r="F18" s="21"/>
      <c r="G18" s="21"/>
      <c r="H18" s="21"/>
    </row>
    <row r="19" spans="1:8" ht="13.75" customHeight="1" x14ac:dyDescent="0.3">
      <c r="A19" s="60" t="s">
        <v>77</v>
      </c>
      <c r="B19" s="61">
        <v>4642</v>
      </c>
      <c r="C19" s="21">
        <v>323</v>
      </c>
      <c r="D19" s="21">
        <v>0</v>
      </c>
      <c r="E19" s="54">
        <v>4965</v>
      </c>
      <c r="F19" s="54">
        <v>2087</v>
      </c>
      <c r="G19" s="21">
        <v>0</v>
      </c>
      <c r="H19" s="21">
        <v>2878</v>
      </c>
    </row>
    <row r="20" spans="1:8" ht="13.75" customHeight="1" x14ac:dyDescent="0.3">
      <c r="A20" s="60" t="s">
        <v>78</v>
      </c>
      <c r="B20" s="61">
        <v>11553</v>
      </c>
      <c r="C20" s="21">
        <v>809</v>
      </c>
      <c r="D20" s="21">
        <v>0</v>
      </c>
      <c r="E20" s="54">
        <v>12362</v>
      </c>
      <c r="F20" s="54">
        <v>9804</v>
      </c>
      <c r="G20" s="21">
        <v>250</v>
      </c>
      <c r="H20" s="21">
        <v>2308</v>
      </c>
    </row>
    <row r="21" spans="1:8" ht="13.75" customHeight="1" x14ac:dyDescent="0.3">
      <c r="A21" s="60" t="s">
        <v>79</v>
      </c>
      <c r="B21" s="61">
        <v>719</v>
      </c>
      <c r="C21" s="21">
        <v>92</v>
      </c>
      <c r="D21" s="21">
        <v>0</v>
      </c>
      <c r="E21" s="54">
        <v>811</v>
      </c>
      <c r="F21" s="54">
        <v>536</v>
      </c>
      <c r="G21" s="21">
        <v>0</v>
      </c>
      <c r="H21" s="21">
        <v>275</v>
      </c>
    </row>
    <row r="22" spans="1:8" ht="13.75" customHeight="1" x14ac:dyDescent="0.3">
      <c r="A22" s="60" t="s">
        <v>182</v>
      </c>
      <c r="B22" s="61">
        <v>3761</v>
      </c>
      <c r="C22" s="21">
        <v>426</v>
      </c>
      <c r="D22" s="21">
        <v>0</v>
      </c>
      <c r="E22" s="54">
        <v>4187</v>
      </c>
      <c r="F22" s="54">
        <v>2578</v>
      </c>
      <c r="G22" s="21">
        <v>600</v>
      </c>
      <c r="H22" s="21">
        <v>1009</v>
      </c>
    </row>
    <row r="23" spans="1:8" ht="13.75" customHeight="1" x14ac:dyDescent="0.3">
      <c r="A23" s="60" t="s">
        <v>183</v>
      </c>
      <c r="B23" s="61">
        <v>1730</v>
      </c>
      <c r="C23" s="21">
        <v>217</v>
      </c>
      <c r="D23" s="21">
        <v>0</v>
      </c>
      <c r="E23" s="54">
        <v>1947</v>
      </c>
      <c r="F23" s="54">
        <v>1342</v>
      </c>
      <c r="G23" s="21">
        <v>0</v>
      </c>
      <c r="H23" s="21">
        <v>605</v>
      </c>
    </row>
    <row r="24" spans="1:8" ht="13.75" customHeight="1" x14ac:dyDescent="0.3">
      <c r="A24" s="60" t="s">
        <v>184</v>
      </c>
      <c r="B24" s="61">
        <v>1882</v>
      </c>
      <c r="C24" s="21">
        <v>216</v>
      </c>
      <c r="D24" s="21">
        <v>0</v>
      </c>
      <c r="E24" s="54">
        <v>2098</v>
      </c>
      <c r="F24" s="54">
        <v>1530</v>
      </c>
      <c r="G24" s="21">
        <v>0</v>
      </c>
      <c r="H24" s="21">
        <v>568</v>
      </c>
    </row>
    <row r="25" spans="1:8" ht="13.75" customHeight="1" x14ac:dyDescent="0.3">
      <c r="A25" s="60" t="s">
        <v>80</v>
      </c>
      <c r="B25" s="61">
        <v>3337</v>
      </c>
      <c r="C25" s="21">
        <v>394</v>
      </c>
      <c r="D25" s="21">
        <v>0</v>
      </c>
      <c r="E25" s="54">
        <v>3731</v>
      </c>
      <c r="F25" s="54">
        <v>2715</v>
      </c>
      <c r="G25" s="21">
        <v>0</v>
      </c>
      <c r="H25" s="21">
        <v>1016</v>
      </c>
    </row>
    <row r="26" spans="1:8" ht="13.75" customHeight="1" x14ac:dyDescent="0.3">
      <c r="A26" s="60" t="s">
        <v>81</v>
      </c>
      <c r="B26" s="61">
        <v>33673</v>
      </c>
      <c r="C26" s="21">
        <v>303</v>
      </c>
      <c r="D26" s="21">
        <v>2750</v>
      </c>
      <c r="E26" s="54">
        <v>36726</v>
      </c>
      <c r="F26" s="54">
        <v>24128</v>
      </c>
      <c r="G26" s="21">
        <v>0</v>
      </c>
      <c r="H26" s="21">
        <v>12598</v>
      </c>
    </row>
    <row r="27" spans="1:8" ht="13.75" customHeight="1" x14ac:dyDescent="0.3">
      <c r="A27" s="60" t="s">
        <v>158</v>
      </c>
      <c r="B27" s="61">
        <v>63397</v>
      </c>
      <c r="C27" s="21">
        <v>6490</v>
      </c>
      <c r="D27" s="21">
        <v>0</v>
      </c>
      <c r="E27" s="54">
        <v>69887</v>
      </c>
      <c r="F27" s="54">
        <v>39819</v>
      </c>
      <c r="G27" s="21">
        <v>11000</v>
      </c>
      <c r="H27" s="21">
        <v>19068</v>
      </c>
    </row>
    <row r="28" spans="1:8" ht="13.75" customHeight="1" x14ac:dyDescent="0.3">
      <c r="A28" s="60" t="s">
        <v>159</v>
      </c>
      <c r="B28" s="61">
        <v>2717</v>
      </c>
      <c r="C28" s="21">
        <v>358</v>
      </c>
      <c r="D28" s="21">
        <v>0</v>
      </c>
      <c r="E28" s="54">
        <v>3075</v>
      </c>
      <c r="F28" s="54">
        <v>1662</v>
      </c>
      <c r="G28" s="21">
        <v>550</v>
      </c>
      <c r="H28" s="21">
        <v>863</v>
      </c>
    </row>
    <row r="29" spans="1:8" ht="13.75" customHeight="1" x14ac:dyDescent="0.3">
      <c r="A29" s="60" t="s">
        <v>82</v>
      </c>
      <c r="B29" s="61">
        <v>719969</v>
      </c>
      <c r="C29" s="21">
        <v>-179969</v>
      </c>
      <c r="D29" s="21">
        <v>0</v>
      </c>
      <c r="E29" s="54">
        <v>540000</v>
      </c>
      <c r="F29" s="54">
        <v>497254</v>
      </c>
      <c r="G29" s="21">
        <v>0</v>
      </c>
      <c r="H29" s="21">
        <v>42746</v>
      </c>
    </row>
    <row r="30" spans="1:8" ht="13.75" customHeight="1" x14ac:dyDescent="0.3">
      <c r="A30" s="60" t="s">
        <v>160</v>
      </c>
      <c r="B30" s="61">
        <v>25268</v>
      </c>
      <c r="C30" s="21">
        <v>2694</v>
      </c>
      <c r="D30" s="21">
        <v>0</v>
      </c>
      <c r="E30" s="54">
        <v>27962</v>
      </c>
      <c r="F30" s="54">
        <v>19945</v>
      </c>
      <c r="G30" s="21">
        <v>750</v>
      </c>
      <c r="H30" s="21">
        <v>7267</v>
      </c>
    </row>
    <row r="31" spans="1:8" ht="13.75" customHeight="1" x14ac:dyDescent="0.3">
      <c r="A31" s="60" t="s">
        <v>161</v>
      </c>
      <c r="B31" s="61">
        <v>205304</v>
      </c>
      <c r="C31" s="21">
        <v>11382</v>
      </c>
      <c r="D31" s="21">
        <v>0</v>
      </c>
      <c r="E31" s="54">
        <v>216686</v>
      </c>
      <c r="F31" s="54">
        <v>138597</v>
      </c>
      <c r="G31" s="21">
        <v>9000</v>
      </c>
      <c r="H31" s="21">
        <v>69089</v>
      </c>
    </row>
    <row r="32" spans="1:8" ht="13.75" hidden="1" customHeight="1" x14ac:dyDescent="0.3">
      <c r="A32" s="60" t="s">
        <v>147</v>
      </c>
      <c r="B32" s="61"/>
      <c r="C32" s="21">
        <v>0</v>
      </c>
      <c r="D32" s="21">
        <v>0</v>
      </c>
      <c r="E32" s="54">
        <v>0</v>
      </c>
      <c r="F32" s="54">
        <v>0</v>
      </c>
      <c r="G32" s="21">
        <v>0</v>
      </c>
      <c r="H32" s="21">
        <v>0</v>
      </c>
    </row>
    <row r="33" spans="1:8" ht="13.75" customHeight="1" x14ac:dyDescent="0.3">
      <c r="A33" s="60" t="s">
        <v>83</v>
      </c>
      <c r="B33" s="61">
        <v>36672</v>
      </c>
      <c r="C33" s="21">
        <v>3793</v>
      </c>
      <c r="D33" s="21">
        <v>0</v>
      </c>
      <c r="E33" s="54">
        <v>40465</v>
      </c>
      <c r="F33" s="54">
        <v>25826</v>
      </c>
      <c r="G33" s="21">
        <v>3000</v>
      </c>
      <c r="H33" s="21">
        <v>11639</v>
      </c>
    </row>
    <row r="34" spans="1:8" ht="16" customHeight="1" x14ac:dyDescent="0.45">
      <c r="A34" s="60" t="s">
        <v>84</v>
      </c>
      <c r="B34" s="63">
        <v>58310</v>
      </c>
      <c r="C34" s="7">
        <v>5817</v>
      </c>
      <c r="D34" s="7">
        <v>0</v>
      </c>
      <c r="E34" s="7">
        <v>64127</v>
      </c>
      <c r="F34" s="7">
        <v>40624</v>
      </c>
      <c r="G34" s="7">
        <v>6500</v>
      </c>
      <c r="H34" s="7">
        <v>17003</v>
      </c>
    </row>
    <row r="35" spans="1:8" ht="16" customHeight="1" x14ac:dyDescent="0.6">
      <c r="A35" s="37" t="s">
        <v>85</v>
      </c>
      <c r="B35" s="9">
        <v>1172934</v>
      </c>
      <c r="C35" s="9">
        <v>-146655</v>
      </c>
      <c r="D35" s="9">
        <v>2750</v>
      </c>
      <c r="E35" s="9">
        <v>1029029</v>
      </c>
      <c r="F35" s="9">
        <v>808447</v>
      </c>
      <c r="G35" s="9">
        <v>31650</v>
      </c>
      <c r="H35" s="9">
        <v>188932</v>
      </c>
    </row>
    <row r="36" spans="1:8" ht="16" x14ac:dyDescent="0.6">
      <c r="A36" s="37"/>
      <c r="B36" s="9"/>
      <c r="C36" s="21"/>
      <c r="D36" s="9"/>
      <c r="E36" s="9"/>
      <c r="F36" s="9"/>
      <c r="G36" s="9"/>
      <c r="H36" s="9"/>
    </row>
    <row r="37" spans="1:8" ht="15.75" customHeight="1" x14ac:dyDescent="0.3">
      <c r="A37" s="37" t="s">
        <v>86</v>
      </c>
      <c r="B37" s="21"/>
      <c r="C37" s="21"/>
      <c r="D37" s="21"/>
      <c r="E37" s="21"/>
      <c r="F37" s="21"/>
      <c r="G37" s="21"/>
      <c r="H37" s="21"/>
    </row>
    <row r="38" spans="1:8" ht="13.75" customHeight="1" x14ac:dyDescent="0.3">
      <c r="A38" s="60" t="s">
        <v>162</v>
      </c>
      <c r="B38" s="61">
        <v>216716</v>
      </c>
      <c r="C38" s="21">
        <v>5251</v>
      </c>
      <c r="D38" s="21">
        <v>0</v>
      </c>
      <c r="E38" s="54">
        <v>221967</v>
      </c>
      <c r="F38" s="54">
        <v>155515</v>
      </c>
      <c r="G38" s="21">
        <v>0</v>
      </c>
      <c r="H38" s="21">
        <v>66452</v>
      </c>
    </row>
    <row r="39" spans="1:8" ht="13.75" hidden="1" customHeight="1" x14ac:dyDescent="0.3">
      <c r="A39" s="60" t="s">
        <v>163</v>
      </c>
      <c r="B39" s="61"/>
      <c r="C39" s="21">
        <v>0</v>
      </c>
      <c r="D39" s="21">
        <v>0</v>
      </c>
      <c r="E39" s="54">
        <v>0</v>
      </c>
      <c r="F39" s="54">
        <v>0</v>
      </c>
      <c r="G39" s="21"/>
      <c r="H39" s="21">
        <v>0</v>
      </c>
    </row>
    <row r="40" spans="1:8" ht="13.75" customHeight="1" x14ac:dyDescent="0.3">
      <c r="A40" s="60" t="s">
        <v>87</v>
      </c>
      <c r="B40" s="61">
        <v>5922</v>
      </c>
      <c r="C40" s="21">
        <v>426</v>
      </c>
      <c r="D40" s="21">
        <v>0</v>
      </c>
      <c r="E40" s="54">
        <v>6348</v>
      </c>
      <c r="F40" s="54">
        <v>4048</v>
      </c>
      <c r="G40" s="21">
        <v>0</v>
      </c>
      <c r="H40" s="21">
        <v>2300</v>
      </c>
    </row>
    <row r="41" spans="1:8" ht="13.75" customHeight="1" x14ac:dyDescent="0.3">
      <c r="A41" s="60" t="s">
        <v>164</v>
      </c>
      <c r="B41" s="61">
        <v>14878</v>
      </c>
      <c r="C41" s="21">
        <v>2138</v>
      </c>
      <c r="D41" s="21">
        <v>0</v>
      </c>
      <c r="E41" s="54">
        <v>17016</v>
      </c>
      <c r="F41" s="54">
        <v>11303</v>
      </c>
      <c r="G41" s="21">
        <v>600</v>
      </c>
      <c r="H41" s="21">
        <v>5113</v>
      </c>
    </row>
    <row r="42" spans="1:8" ht="13.75" customHeight="1" x14ac:dyDescent="0.3">
      <c r="A42" s="60" t="s">
        <v>165</v>
      </c>
      <c r="B42" s="61">
        <v>122080</v>
      </c>
      <c r="C42" s="21">
        <v>2470</v>
      </c>
      <c r="D42" s="21">
        <v>0</v>
      </c>
      <c r="E42" s="54">
        <v>124550</v>
      </c>
      <c r="F42" s="54">
        <v>69296</v>
      </c>
      <c r="G42" s="21">
        <v>0</v>
      </c>
      <c r="H42" s="21">
        <v>55254</v>
      </c>
    </row>
    <row r="43" spans="1:8" ht="14.5" x14ac:dyDescent="0.45">
      <c r="A43" s="60" t="s">
        <v>166</v>
      </c>
      <c r="B43" s="63">
        <v>11742</v>
      </c>
      <c r="C43" s="7">
        <v>867</v>
      </c>
      <c r="D43" s="7">
        <v>0</v>
      </c>
      <c r="E43" s="7">
        <v>12609</v>
      </c>
      <c r="F43" s="7">
        <v>6228</v>
      </c>
      <c r="G43" s="7">
        <v>250</v>
      </c>
      <c r="H43" s="7">
        <v>6131</v>
      </c>
    </row>
    <row r="44" spans="1:8" ht="14.5" hidden="1" x14ac:dyDescent="0.45">
      <c r="A44" s="60" t="s">
        <v>167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1:8" ht="16" customHeight="1" x14ac:dyDescent="0.6">
      <c r="A45" s="37" t="s">
        <v>88</v>
      </c>
      <c r="B45" s="9">
        <v>371338</v>
      </c>
      <c r="C45" s="9">
        <v>11152</v>
      </c>
      <c r="D45" s="9">
        <v>0</v>
      </c>
      <c r="E45" s="9">
        <v>382490</v>
      </c>
      <c r="F45" s="9">
        <v>246390</v>
      </c>
      <c r="G45" s="9">
        <v>850</v>
      </c>
      <c r="H45" s="9">
        <v>135250</v>
      </c>
    </row>
    <row r="46" spans="1:8" ht="16" x14ac:dyDescent="0.6">
      <c r="A46" s="37"/>
      <c r="B46" s="9"/>
      <c r="C46" s="21"/>
      <c r="D46" s="9"/>
      <c r="E46" s="9"/>
      <c r="F46" s="9"/>
      <c r="G46" s="9"/>
      <c r="H46" s="9"/>
    </row>
    <row r="47" spans="1:8" ht="15.75" customHeight="1" x14ac:dyDescent="0.3">
      <c r="A47" s="37" t="s">
        <v>89</v>
      </c>
      <c r="B47" s="21"/>
      <c r="C47" s="21"/>
      <c r="D47" s="21"/>
      <c r="E47" s="21"/>
      <c r="F47" s="21"/>
      <c r="G47" s="21"/>
      <c r="H47" s="21"/>
    </row>
    <row r="48" spans="1:8" ht="13.75" customHeight="1" x14ac:dyDescent="0.3">
      <c r="A48" s="60" t="s">
        <v>90</v>
      </c>
      <c r="B48" s="61">
        <v>13733</v>
      </c>
      <c r="C48" s="21">
        <v>537</v>
      </c>
      <c r="D48" s="21">
        <v>0</v>
      </c>
      <c r="E48" s="54">
        <v>14270</v>
      </c>
      <c r="F48" s="54">
        <v>5062</v>
      </c>
      <c r="G48" s="21">
        <v>0</v>
      </c>
      <c r="H48" s="21">
        <v>9208</v>
      </c>
    </row>
    <row r="49" spans="1:9" ht="13.75" customHeight="1" x14ac:dyDescent="0.3">
      <c r="A49" s="60" t="s">
        <v>215</v>
      </c>
      <c r="B49" s="61">
        <v>76461</v>
      </c>
      <c r="C49" s="21">
        <v>6197</v>
      </c>
      <c r="D49" s="21">
        <v>0</v>
      </c>
      <c r="E49" s="54">
        <v>82658</v>
      </c>
      <c r="F49" s="54">
        <v>44782</v>
      </c>
      <c r="G49" s="21">
        <v>0</v>
      </c>
      <c r="H49" s="21">
        <v>37876</v>
      </c>
    </row>
    <row r="50" spans="1:9" ht="13.75" customHeight="1" x14ac:dyDescent="0.3">
      <c r="A50" s="60" t="s">
        <v>168</v>
      </c>
      <c r="B50" s="61"/>
      <c r="C50" s="21">
        <v>0</v>
      </c>
      <c r="D50" s="21">
        <v>0</v>
      </c>
      <c r="E50" s="54">
        <v>0</v>
      </c>
      <c r="F50" s="54">
        <v>3</v>
      </c>
      <c r="G50" s="21"/>
      <c r="H50" s="21">
        <v>-3</v>
      </c>
    </row>
    <row r="51" spans="1:9" ht="13.75" customHeight="1" x14ac:dyDescent="0.3">
      <c r="A51" s="60" t="s">
        <v>169</v>
      </c>
      <c r="B51" s="61">
        <v>48470</v>
      </c>
      <c r="C51" s="21">
        <v>-1489</v>
      </c>
      <c r="D51" s="21">
        <v>2472</v>
      </c>
      <c r="E51" s="54">
        <v>49453</v>
      </c>
      <c r="F51" s="54">
        <v>35347</v>
      </c>
      <c r="G51" s="21">
        <v>0</v>
      </c>
      <c r="H51" s="21">
        <v>14106</v>
      </c>
    </row>
    <row r="52" spans="1:9" ht="13.75" customHeight="1" x14ac:dyDescent="0.3">
      <c r="A52" s="60" t="s">
        <v>153</v>
      </c>
      <c r="B52" s="61">
        <v>112123</v>
      </c>
      <c r="C52" s="21">
        <v>2066</v>
      </c>
      <c r="D52" s="21">
        <v>0</v>
      </c>
      <c r="E52" s="54">
        <v>114189</v>
      </c>
      <c r="F52" s="54">
        <v>81430</v>
      </c>
      <c r="G52" s="21">
        <v>925</v>
      </c>
      <c r="H52" s="21">
        <v>31834</v>
      </c>
    </row>
    <row r="53" spans="1:9" ht="16" customHeight="1" x14ac:dyDescent="0.45">
      <c r="A53" s="60" t="s">
        <v>91</v>
      </c>
      <c r="B53" s="63">
        <v>8119</v>
      </c>
      <c r="C53" s="7">
        <v>946</v>
      </c>
      <c r="D53" s="7">
        <v>0</v>
      </c>
      <c r="E53" s="7">
        <v>9065</v>
      </c>
      <c r="F53" s="7">
        <v>5764</v>
      </c>
      <c r="G53" s="7">
        <v>900</v>
      </c>
      <c r="H53" s="64">
        <v>2401</v>
      </c>
    </row>
    <row r="54" spans="1:9" ht="16" customHeight="1" x14ac:dyDescent="0.6">
      <c r="A54" s="37" t="s">
        <v>92</v>
      </c>
      <c r="B54" s="9">
        <v>258906</v>
      </c>
      <c r="C54" s="9">
        <v>8257</v>
      </c>
      <c r="D54" s="9">
        <v>2472</v>
      </c>
      <c r="E54" s="9">
        <v>269635</v>
      </c>
      <c r="F54" s="9">
        <v>172388</v>
      </c>
      <c r="G54" s="9">
        <v>1825</v>
      </c>
      <c r="H54" s="65">
        <v>95422</v>
      </c>
    </row>
    <row r="55" spans="1:9" ht="16" x14ac:dyDescent="0.6">
      <c r="A55" s="37"/>
      <c r="B55" s="9"/>
      <c r="C55" s="9"/>
      <c r="D55" s="9"/>
      <c r="E55" s="9"/>
      <c r="F55" s="9"/>
      <c r="G55" s="9"/>
      <c r="H55" s="9"/>
    </row>
    <row r="56" spans="1:9" ht="16" x14ac:dyDescent="0.6">
      <c r="A56" s="37" t="s">
        <v>93</v>
      </c>
      <c r="B56" s="9"/>
      <c r="C56" s="9"/>
      <c r="D56" s="9"/>
      <c r="E56" s="9"/>
      <c r="F56" s="9"/>
      <c r="G56" s="9"/>
      <c r="H56" s="9"/>
    </row>
    <row r="57" spans="1:9" s="22" customFormat="1" ht="15.75" customHeight="1" x14ac:dyDescent="0.3">
      <c r="A57" s="60" t="s">
        <v>170</v>
      </c>
      <c r="B57" s="76">
        <v>9379</v>
      </c>
      <c r="C57" s="21">
        <v>476</v>
      </c>
      <c r="D57" s="21">
        <v>320</v>
      </c>
      <c r="E57" s="77">
        <v>10175</v>
      </c>
      <c r="F57" s="77">
        <v>7323</v>
      </c>
      <c r="G57" s="21">
        <v>0</v>
      </c>
      <c r="H57" s="21">
        <v>2852</v>
      </c>
      <c r="I57" s="5"/>
    </row>
    <row r="58" spans="1:9" ht="15.75" customHeight="1" x14ac:dyDescent="0.3">
      <c r="A58" s="60" t="s">
        <v>172</v>
      </c>
      <c r="B58" s="61">
        <v>667292</v>
      </c>
      <c r="C58" s="21">
        <v>56351</v>
      </c>
      <c r="D58" s="21">
        <v>0</v>
      </c>
      <c r="E58" s="54">
        <v>723643</v>
      </c>
      <c r="F58" s="54">
        <v>504273</v>
      </c>
      <c r="G58" s="21">
        <v>7800</v>
      </c>
      <c r="H58" s="21">
        <v>211570</v>
      </c>
    </row>
    <row r="59" spans="1:9" ht="13.75" customHeight="1" x14ac:dyDescent="0.3">
      <c r="A59" s="60" t="s">
        <v>95</v>
      </c>
      <c r="B59" s="61">
        <v>333</v>
      </c>
      <c r="C59" s="21">
        <v>56</v>
      </c>
      <c r="D59" s="21">
        <v>0</v>
      </c>
      <c r="E59" s="54">
        <v>389</v>
      </c>
      <c r="F59" s="54">
        <v>254</v>
      </c>
      <c r="G59" s="21">
        <v>0</v>
      </c>
      <c r="H59" s="21">
        <v>135</v>
      </c>
    </row>
    <row r="60" spans="1:9" ht="13.75" customHeight="1" x14ac:dyDescent="0.3">
      <c r="A60" s="60" t="s">
        <v>193</v>
      </c>
      <c r="B60" s="61">
        <v>25974</v>
      </c>
      <c r="C60" s="21">
        <v>288</v>
      </c>
      <c r="D60" s="21">
        <v>0</v>
      </c>
      <c r="E60" s="54">
        <v>26262</v>
      </c>
      <c r="F60" s="54">
        <v>14433</v>
      </c>
      <c r="G60" s="21">
        <v>900</v>
      </c>
      <c r="H60" s="21">
        <v>10929</v>
      </c>
    </row>
    <row r="61" spans="1:9" ht="13.75" customHeight="1" x14ac:dyDescent="0.3">
      <c r="A61" s="60" t="s">
        <v>94</v>
      </c>
      <c r="B61" s="61">
        <v>65831</v>
      </c>
      <c r="C61" s="21">
        <v>5676</v>
      </c>
      <c r="D61" s="21">
        <v>0</v>
      </c>
      <c r="E61" s="54">
        <v>71507</v>
      </c>
      <c r="F61" s="54">
        <v>44900</v>
      </c>
      <c r="G61" s="21">
        <v>3765</v>
      </c>
      <c r="H61" s="66">
        <v>22842</v>
      </c>
    </row>
    <row r="62" spans="1:9" s="22" customFormat="1" ht="16" customHeight="1" x14ac:dyDescent="0.45">
      <c r="A62" s="60" t="s">
        <v>171</v>
      </c>
      <c r="B62" s="63">
        <v>611635</v>
      </c>
      <c r="C62" s="7">
        <v>59254</v>
      </c>
      <c r="D62" s="7">
        <v>0</v>
      </c>
      <c r="E62" s="7">
        <v>670889</v>
      </c>
      <c r="F62" s="7">
        <v>437709</v>
      </c>
      <c r="G62" s="7">
        <v>44048</v>
      </c>
      <c r="H62" s="78">
        <v>189132</v>
      </c>
      <c r="I62" s="5"/>
    </row>
    <row r="63" spans="1:9" s="22" customFormat="1" ht="16" customHeight="1" x14ac:dyDescent="0.6">
      <c r="A63" s="37" t="s">
        <v>96</v>
      </c>
      <c r="B63" s="9">
        <v>1380444</v>
      </c>
      <c r="C63" s="9">
        <v>122101</v>
      </c>
      <c r="D63" s="9">
        <v>320</v>
      </c>
      <c r="E63" s="9">
        <v>1502865</v>
      </c>
      <c r="F63" s="9">
        <v>1008892</v>
      </c>
      <c r="G63" s="9">
        <v>56513</v>
      </c>
      <c r="H63" s="9">
        <v>437460</v>
      </c>
      <c r="I63" s="5"/>
    </row>
    <row r="64" spans="1:9" s="22" customFormat="1" ht="16" customHeight="1" x14ac:dyDescent="0.6">
      <c r="A64" s="37"/>
      <c r="B64" s="9"/>
      <c r="C64" s="9"/>
      <c r="D64" s="9"/>
      <c r="E64" s="9"/>
      <c r="F64" s="9"/>
      <c r="G64" s="9"/>
      <c r="H64" s="9"/>
    </row>
    <row r="65" spans="1:9" ht="16" hidden="1" x14ac:dyDescent="0.6">
      <c r="A65" s="37" t="s">
        <v>148</v>
      </c>
      <c r="B65" s="9"/>
      <c r="C65" s="9"/>
      <c r="D65" s="9"/>
      <c r="E65" s="9"/>
      <c r="F65" s="9"/>
      <c r="G65" s="9"/>
      <c r="H65" s="9"/>
    </row>
    <row r="66" spans="1:9" ht="15.75" hidden="1" customHeight="1" x14ac:dyDescent="0.6">
      <c r="A66" s="37" t="s">
        <v>149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</row>
    <row r="67" spans="1:9" ht="16" hidden="1" customHeight="1" x14ac:dyDescent="0.45">
      <c r="A67" s="60" t="s">
        <v>150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64">
        <v>0</v>
      </c>
      <c r="H67" s="64">
        <v>0</v>
      </c>
    </row>
    <row r="68" spans="1:9" ht="16" hidden="1" customHeight="1" x14ac:dyDescent="0.6">
      <c r="A68" s="37"/>
      <c r="B68" s="9"/>
      <c r="C68" s="9"/>
      <c r="D68" s="9"/>
      <c r="E68" s="9"/>
      <c r="F68" s="9"/>
      <c r="G68" s="67"/>
      <c r="H68" s="9"/>
    </row>
    <row r="69" spans="1:9" ht="16" x14ac:dyDescent="0.6">
      <c r="A69" s="37" t="s">
        <v>97</v>
      </c>
      <c r="B69" s="9"/>
      <c r="C69" s="9"/>
      <c r="D69" s="9"/>
      <c r="E69" s="9"/>
      <c r="F69" s="9"/>
      <c r="G69" s="9"/>
      <c r="H69" s="9"/>
    </row>
    <row r="70" spans="1:9" ht="13.75" customHeight="1" x14ac:dyDescent="0.3">
      <c r="A70" s="60" t="s">
        <v>98</v>
      </c>
      <c r="B70" s="61">
        <v>4977580</v>
      </c>
      <c r="C70" s="21">
        <v>93323</v>
      </c>
      <c r="D70" s="21">
        <v>0</v>
      </c>
      <c r="E70" s="54">
        <v>5070903</v>
      </c>
      <c r="F70" s="54">
        <v>3851213</v>
      </c>
      <c r="G70" s="66">
        <v>131787</v>
      </c>
      <c r="H70" s="21">
        <v>1087903</v>
      </c>
    </row>
    <row r="71" spans="1:9" ht="13.75" hidden="1" customHeight="1" x14ac:dyDescent="0.3">
      <c r="A71" s="60" t="s">
        <v>154</v>
      </c>
      <c r="B71" s="61"/>
      <c r="C71" s="21">
        <v>0</v>
      </c>
      <c r="D71" s="21">
        <v>0</v>
      </c>
      <c r="E71" s="54">
        <v>0</v>
      </c>
      <c r="F71" s="54">
        <v>0</v>
      </c>
      <c r="G71" s="66">
        <v>0</v>
      </c>
      <c r="H71" s="21">
        <v>0</v>
      </c>
    </row>
    <row r="72" spans="1:9" s="22" customFormat="1" ht="16" customHeight="1" x14ac:dyDescent="0.45">
      <c r="A72" s="60" t="s">
        <v>202</v>
      </c>
      <c r="B72" s="80">
        <v>30038</v>
      </c>
      <c r="C72" s="7">
        <v>2275</v>
      </c>
      <c r="D72" s="7">
        <v>0</v>
      </c>
      <c r="E72" s="7">
        <v>32313</v>
      </c>
      <c r="F72" s="7">
        <v>17926</v>
      </c>
      <c r="G72" s="81">
        <v>1200</v>
      </c>
      <c r="H72" s="78">
        <v>13187</v>
      </c>
      <c r="I72" s="5"/>
    </row>
    <row r="73" spans="1:9" s="22" customFormat="1" ht="16" customHeight="1" x14ac:dyDescent="0.6">
      <c r="A73" s="37" t="s">
        <v>99</v>
      </c>
      <c r="B73" s="9">
        <v>5007618</v>
      </c>
      <c r="C73" s="9">
        <v>95598</v>
      </c>
      <c r="D73" s="9">
        <v>0</v>
      </c>
      <c r="E73" s="9">
        <v>5103216</v>
      </c>
      <c r="F73" s="9">
        <v>3869139</v>
      </c>
      <c r="G73" s="9">
        <v>132987</v>
      </c>
      <c r="H73" s="9">
        <v>1101090</v>
      </c>
      <c r="I73" s="5"/>
    </row>
    <row r="74" spans="1:9" ht="16" customHeight="1" x14ac:dyDescent="0.6">
      <c r="A74" s="37"/>
      <c r="B74" s="9"/>
      <c r="C74" s="9"/>
      <c r="D74" s="9"/>
      <c r="E74" s="9"/>
      <c r="F74" s="9"/>
      <c r="G74" s="9"/>
      <c r="H74" s="9"/>
    </row>
    <row r="75" spans="1:9" ht="16" x14ac:dyDescent="0.6">
      <c r="A75" s="37" t="s">
        <v>100</v>
      </c>
      <c r="B75" s="73"/>
      <c r="C75" s="73"/>
      <c r="D75" s="73"/>
      <c r="E75" s="73"/>
      <c r="F75" s="73"/>
      <c r="G75" s="73"/>
      <c r="H75" s="73"/>
    </row>
    <row r="76" spans="1:9" ht="13.75" customHeight="1" x14ac:dyDescent="0.3">
      <c r="A76" s="60" t="s">
        <v>101</v>
      </c>
      <c r="B76" s="61">
        <v>3056850</v>
      </c>
      <c r="C76" s="21">
        <v>2275</v>
      </c>
      <c r="D76" s="21">
        <v>0</v>
      </c>
      <c r="E76" s="54">
        <v>3059125</v>
      </c>
      <c r="F76" s="54">
        <v>1657660</v>
      </c>
      <c r="G76" s="21">
        <v>7700</v>
      </c>
      <c r="H76" s="21">
        <v>1393765</v>
      </c>
    </row>
    <row r="77" spans="1:9" ht="13.75" customHeight="1" x14ac:dyDescent="0.3">
      <c r="A77" s="60" t="s">
        <v>155</v>
      </c>
      <c r="B77" s="61">
        <v>359674</v>
      </c>
      <c r="C77" s="21">
        <v>17149</v>
      </c>
      <c r="D77" s="21">
        <v>0</v>
      </c>
      <c r="E77" s="54">
        <v>376823</v>
      </c>
      <c r="F77" s="54">
        <v>190290</v>
      </c>
      <c r="G77" s="21">
        <v>9975</v>
      </c>
      <c r="H77" s="21">
        <v>176558</v>
      </c>
    </row>
    <row r="78" spans="1:9" ht="13.75" customHeight="1" x14ac:dyDescent="0.3">
      <c r="A78" s="60" t="s">
        <v>218</v>
      </c>
      <c r="B78" s="61">
        <v>170934</v>
      </c>
      <c r="C78" s="21">
        <v>16695</v>
      </c>
      <c r="D78" s="21">
        <v>2000</v>
      </c>
      <c r="E78" s="54">
        <v>189629</v>
      </c>
      <c r="F78" s="54">
        <v>142088</v>
      </c>
      <c r="G78" s="21">
        <v>0</v>
      </c>
      <c r="H78" s="21">
        <v>47541</v>
      </c>
    </row>
    <row r="79" spans="1:9" ht="13.75" customHeight="1" x14ac:dyDescent="0.3">
      <c r="A79" s="60" t="s">
        <v>173</v>
      </c>
      <c r="B79" s="61">
        <v>9563</v>
      </c>
      <c r="C79" s="21">
        <v>758</v>
      </c>
      <c r="D79" s="21">
        <v>0</v>
      </c>
      <c r="E79" s="54">
        <v>10321</v>
      </c>
      <c r="F79" s="54">
        <v>5992</v>
      </c>
      <c r="G79" s="21">
        <v>0</v>
      </c>
      <c r="H79" s="21">
        <v>4329</v>
      </c>
    </row>
    <row r="80" spans="1:9" ht="13.75" customHeight="1" x14ac:dyDescent="0.3">
      <c r="A80" s="60" t="s">
        <v>156</v>
      </c>
      <c r="B80" s="61">
        <v>40431</v>
      </c>
      <c r="C80" s="21">
        <v>354</v>
      </c>
      <c r="D80" s="21">
        <v>100</v>
      </c>
      <c r="E80" s="54">
        <v>40885</v>
      </c>
      <c r="F80" s="54">
        <v>37078</v>
      </c>
      <c r="G80" s="21">
        <v>0</v>
      </c>
      <c r="H80" s="21">
        <v>3807</v>
      </c>
    </row>
    <row r="81" spans="1:9" ht="13.75" customHeight="1" x14ac:dyDescent="0.3">
      <c r="A81" s="60" t="s">
        <v>102</v>
      </c>
      <c r="B81" s="61">
        <v>232905</v>
      </c>
      <c r="C81" s="21">
        <v>21699</v>
      </c>
      <c r="D81" s="21">
        <v>0</v>
      </c>
      <c r="E81" s="54">
        <v>254604</v>
      </c>
      <c r="F81" s="54">
        <v>189228</v>
      </c>
      <c r="G81" s="21">
        <v>0</v>
      </c>
      <c r="H81" s="21">
        <v>65376</v>
      </c>
    </row>
    <row r="82" spans="1:9" ht="13.75" customHeight="1" x14ac:dyDescent="0.3">
      <c r="A82" s="60" t="s">
        <v>174</v>
      </c>
      <c r="B82" s="61">
        <v>176574</v>
      </c>
      <c r="C82" s="21">
        <v>14255</v>
      </c>
      <c r="D82" s="21">
        <v>0</v>
      </c>
      <c r="E82" s="54">
        <v>190829</v>
      </c>
      <c r="F82" s="54">
        <v>137427</v>
      </c>
      <c r="G82" s="21">
        <v>0</v>
      </c>
      <c r="H82" s="21">
        <v>53402</v>
      </c>
    </row>
    <row r="83" spans="1:9" ht="13.75" customHeight="1" x14ac:dyDescent="0.3">
      <c r="A83" s="60" t="s">
        <v>103</v>
      </c>
      <c r="B83" s="61">
        <v>1603079</v>
      </c>
      <c r="C83" s="21">
        <v>247</v>
      </c>
      <c r="D83" s="21">
        <v>0</v>
      </c>
      <c r="E83" s="54">
        <v>1603326</v>
      </c>
      <c r="F83" s="54">
        <v>1201302</v>
      </c>
      <c r="G83" s="21">
        <v>1000</v>
      </c>
      <c r="H83" s="21">
        <v>401024</v>
      </c>
    </row>
    <row r="84" spans="1:9" s="22" customFormat="1" ht="16" customHeight="1" x14ac:dyDescent="0.45">
      <c r="A84" s="60" t="s">
        <v>219</v>
      </c>
      <c r="B84" s="80">
        <v>391374</v>
      </c>
      <c r="C84" s="7">
        <v>44671</v>
      </c>
      <c r="D84" s="7">
        <v>0</v>
      </c>
      <c r="E84" s="7">
        <v>436045</v>
      </c>
      <c r="F84" s="7">
        <v>301629</v>
      </c>
      <c r="G84" s="81">
        <v>0</v>
      </c>
      <c r="H84" s="78">
        <v>134416</v>
      </c>
      <c r="I84" s="5"/>
    </row>
    <row r="85" spans="1:9" s="22" customFormat="1" ht="16" customHeight="1" x14ac:dyDescent="0.6">
      <c r="A85" s="37" t="s">
        <v>104</v>
      </c>
      <c r="B85" s="9">
        <v>6041384</v>
      </c>
      <c r="C85" s="9">
        <v>118103</v>
      </c>
      <c r="D85" s="9">
        <v>2100</v>
      </c>
      <c r="E85" s="9">
        <v>6161587</v>
      </c>
      <c r="F85" s="9">
        <v>3862694</v>
      </c>
      <c r="G85" s="9">
        <v>18675</v>
      </c>
      <c r="H85" s="9">
        <v>2280218</v>
      </c>
      <c r="I85" s="79"/>
    </row>
    <row r="86" spans="1:9" ht="16" x14ac:dyDescent="0.6">
      <c r="A86" s="37"/>
      <c r="B86" s="9"/>
      <c r="C86" s="9"/>
      <c r="D86" s="9"/>
      <c r="E86" s="9"/>
      <c r="F86" s="9"/>
      <c r="G86" s="9"/>
      <c r="H86" s="9"/>
    </row>
    <row r="87" spans="1:9" ht="15.75" customHeight="1" x14ac:dyDescent="0.6">
      <c r="A87" s="37" t="s">
        <v>105</v>
      </c>
      <c r="B87" s="9"/>
      <c r="C87" s="9"/>
      <c r="D87" s="9"/>
      <c r="E87" s="9"/>
      <c r="F87" s="9"/>
      <c r="G87" s="9"/>
      <c r="H87" s="9"/>
    </row>
    <row r="88" spans="1:9" ht="13.75" customHeight="1" x14ac:dyDescent="0.3">
      <c r="A88" s="60" t="s">
        <v>106</v>
      </c>
      <c r="B88" s="61">
        <v>634554</v>
      </c>
      <c r="C88" s="21">
        <v>56527</v>
      </c>
      <c r="D88" s="21">
        <v>18750</v>
      </c>
      <c r="E88" s="54">
        <v>709831</v>
      </c>
      <c r="F88" s="54">
        <v>537034</v>
      </c>
      <c r="G88" s="21">
        <v>0</v>
      </c>
      <c r="H88" s="21">
        <v>172797</v>
      </c>
    </row>
    <row r="89" spans="1:9" s="22" customFormat="1" ht="16" customHeight="1" x14ac:dyDescent="0.45">
      <c r="A89" s="60" t="s">
        <v>175</v>
      </c>
      <c r="B89" s="80">
        <v>800593</v>
      </c>
      <c r="C89" s="7">
        <v>54922</v>
      </c>
      <c r="D89" s="7">
        <v>0</v>
      </c>
      <c r="E89" s="7">
        <v>855515</v>
      </c>
      <c r="F89" s="7">
        <v>590155</v>
      </c>
      <c r="G89" s="81">
        <v>63650</v>
      </c>
      <c r="H89" s="78">
        <v>201710</v>
      </c>
      <c r="I89" s="5"/>
    </row>
    <row r="90" spans="1:9" s="22" customFormat="1" ht="16" customHeight="1" x14ac:dyDescent="0.6">
      <c r="A90" s="37" t="s">
        <v>107</v>
      </c>
      <c r="B90" s="9">
        <v>1435147</v>
      </c>
      <c r="C90" s="9">
        <v>111449</v>
      </c>
      <c r="D90" s="9">
        <v>18750</v>
      </c>
      <c r="E90" s="9">
        <v>1565346</v>
      </c>
      <c r="F90" s="9">
        <v>1127189</v>
      </c>
      <c r="G90" s="9">
        <v>63650</v>
      </c>
      <c r="H90" s="9">
        <v>374507</v>
      </c>
      <c r="I90" s="79"/>
    </row>
    <row r="91" spans="1:9" ht="16" x14ac:dyDescent="0.6">
      <c r="A91" s="37"/>
      <c r="B91" s="9"/>
      <c r="C91" s="9"/>
      <c r="D91" s="9"/>
      <c r="E91" s="9"/>
      <c r="F91" s="9"/>
      <c r="G91" s="9"/>
      <c r="H91" s="9"/>
    </row>
    <row r="92" spans="1:9" ht="15.75" customHeight="1" x14ac:dyDescent="0.6">
      <c r="A92" s="37" t="s">
        <v>108</v>
      </c>
      <c r="B92" s="9"/>
      <c r="C92" s="9"/>
      <c r="D92" s="9"/>
      <c r="E92" s="9"/>
      <c r="F92" s="9"/>
      <c r="G92" s="9"/>
      <c r="H92" s="9"/>
    </row>
    <row r="93" spans="1:9" ht="16" customHeight="1" x14ac:dyDescent="0.3">
      <c r="A93" s="60" t="s">
        <v>109</v>
      </c>
      <c r="B93" s="61">
        <v>587572</v>
      </c>
      <c r="C93" s="21">
        <v>8337</v>
      </c>
      <c r="D93" s="21">
        <v>0</v>
      </c>
      <c r="E93" s="54">
        <v>595909</v>
      </c>
      <c r="F93" s="54">
        <v>432316</v>
      </c>
      <c r="G93" s="21">
        <v>4424</v>
      </c>
      <c r="H93" s="21">
        <v>159169</v>
      </c>
    </row>
    <row r="94" spans="1:9" s="22" customFormat="1" ht="16" customHeight="1" x14ac:dyDescent="0.45">
      <c r="A94" s="60" t="s">
        <v>110</v>
      </c>
      <c r="B94" s="80">
        <v>73373</v>
      </c>
      <c r="C94" s="7">
        <v>5337</v>
      </c>
      <c r="D94" s="7">
        <v>0</v>
      </c>
      <c r="E94" s="7">
        <v>78710</v>
      </c>
      <c r="F94" s="7">
        <v>52931</v>
      </c>
      <c r="G94" s="81">
        <v>2718</v>
      </c>
      <c r="H94" s="78">
        <v>23061</v>
      </c>
      <c r="I94" s="5"/>
    </row>
    <row r="95" spans="1:9" s="22" customFormat="1" ht="16" customHeight="1" x14ac:dyDescent="0.6">
      <c r="A95" s="37" t="s">
        <v>111</v>
      </c>
      <c r="B95" s="9">
        <v>660945</v>
      </c>
      <c r="C95" s="9">
        <v>13674</v>
      </c>
      <c r="D95" s="9">
        <v>0</v>
      </c>
      <c r="E95" s="9">
        <v>674619</v>
      </c>
      <c r="F95" s="9">
        <v>485247</v>
      </c>
      <c r="G95" s="9">
        <v>7142</v>
      </c>
      <c r="H95" s="9">
        <v>182230</v>
      </c>
      <c r="I95" s="79"/>
    </row>
    <row r="96" spans="1:9" ht="16" x14ac:dyDescent="0.6">
      <c r="A96" s="37"/>
      <c r="B96" s="9"/>
      <c r="C96" s="9"/>
      <c r="D96" s="9"/>
      <c r="E96" s="9"/>
      <c r="F96" s="9"/>
      <c r="G96" s="9"/>
      <c r="H96" s="9"/>
    </row>
    <row r="97" spans="1:8" ht="14.25" customHeight="1" x14ac:dyDescent="0.6">
      <c r="A97" s="37" t="s">
        <v>112</v>
      </c>
      <c r="B97" s="9"/>
      <c r="C97" s="9"/>
      <c r="D97" s="9"/>
      <c r="E97" s="9"/>
      <c r="F97" s="9"/>
      <c r="G97" s="9"/>
      <c r="H97" s="9"/>
    </row>
    <row r="98" spans="1:8" ht="13.75" hidden="1" customHeight="1" x14ac:dyDescent="0.3">
      <c r="A98" s="60" t="s">
        <v>176</v>
      </c>
      <c r="B98" s="83">
        <v>0</v>
      </c>
      <c r="C98" s="21">
        <v>0</v>
      </c>
      <c r="D98" s="21">
        <v>0</v>
      </c>
      <c r="E98" s="66">
        <v>0</v>
      </c>
      <c r="F98" s="66">
        <v>0</v>
      </c>
      <c r="G98" s="21">
        <v>0</v>
      </c>
      <c r="H98" s="21">
        <v>0</v>
      </c>
    </row>
    <row r="99" spans="1:8" x14ac:dyDescent="0.3">
      <c r="A99" s="60" t="s">
        <v>113</v>
      </c>
      <c r="B99" s="72">
        <v>1987098</v>
      </c>
      <c r="C99" s="21">
        <v>0</v>
      </c>
      <c r="D99" s="21">
        <v>0</v>
      </c>
      <c r="E99" s="72">
        <v>1987098</v>
      </c>
      <c r="F99" s="72">
        <v>1389108</v>
      </c>
      <c r="G99" s="21">
        <v>4203</v>
      </c>
      <c r="H99" s="21">
        <v>593787</v>
      </c>
    </row>
    <row r="100" spans="1:8" x14ac:dyDescent="0.3">
      <c r="A100" s="60" t="s">
        <v>232</v>
      </c>
      <c r="B100" s="72">
        <v>219071</v>
      </c>
      <c r="C100" s="21">
        <v>0</v>
      </c>
      <c r="D100" s="21">
        <v>0</v>
      </c>
      <c r="E100" s="72">
        <v>219071</v>
      </c>
      <c r="F100" s="72">
        <v>175743</v>
      </c>
      <c r="G100" s="21">
        <v>0</v>
      </c>
      <c r="H100" s="21">
        <v>43328</v>
      </c>
    </row>
    <row r="101" spans="1:8" x14ac:dyDescent="0.3">
      <c r="A101" s="60" t="s">
        <v>233</v>
      </c>
      <c r="B101" s="72">
        <v>5500</v>
      </c>
      <c r="C101" s="21">
        <v>0</v>
      </c>
      <c r="D101" s="21">
        <v>0</v>
      </c>
      <c r="E101" s="72">
        <v>5500</v>
      </c>
      <c r="F101" s="72">
        <v>518</v>
      </c>
      <c r="G101" s="21">
        <v>0</v>
      </c>
      <c r="H101" s="21">
        <v>4982</v>
      </c>
    </row>
    <row r="102" spans="1:8" x14ac:dyDescent="0.3">
      <c r="A102" s="60" t="s">
        <v>234</v>
      </c>
      <c r="B102" s="72">
        <v>306681</v>
      </c>
      <c r="C102" s="21">
        <v>0</v>
      </c>
      <c r="D102" s="21">
        <v>0</v>
      </c>
      <c r="E102" s="72">
        <v>306681</v>
      </c>
      <c r="F102" s="72">
        <v>306681</v>
      </c>
      <c r="G102" s="21">
        <v>0</v>
      </c>
      <c r="H102" s="21">
        <v>0</v>
      </c>
    </row>
    <row r="103" spans="1:8" x14ac:dyDescent="0.3">
      <c r="A103" s="60" t="s">
        <v>235</v>
      </c>
      <c r="B103" s="72">
        <v>54098</v>
      </c>
      <c r="C103" s="21">
        <v>0</v>
      </c>
      <c r="D103" s="21">
        <v>0</v>
      </c>
      <c r="E103" s="72">
        <v>54098</v>
      </c>
      <c r="F103" s="72">
        <v>37417</v>
      </c>
      <c r="G103" s="21">
        <v>0</v>
      </c>
      <c r="H103" s="21">
        <v>16681</v>
      </c>
    </row>
    <row r="104" spans="1:8" ht="13.75" customHeight="1" x14ac:dyDescent="0.3">
      <c r="A104" s="60" t="s">
        <v>114</v>
      </c>
      <c r="B104" s="61">
        <v>512650</v>
      </c>
      <c r="C104" s="21">
        <v>-378382</v>
      </c>
      <c r="D104" s="21">
        <v>0</v>
      </c>
      <c r="E104" s="54">
        <v>134268</v>
      </c>
      <c r="F104" s="54">
        <v>0</v>
      </c>
      <c r="G104" s="21">
        <v>0</v>
      </c>
      <c r="H104" s="21">
        <v>134268</v>
      </c>
    </row>
    <row r="105" spans="1:8" ht="13.75" customHeight="1" x14ac:dyDescent="0.3">
      <c r="A105" s="60" t="s">
        <v>115</v>
      </c>
      <c r="B105" s="61">
        <v>23260</v>
      </c>
      <c r="C105" s="21">
        <v>-900</v>
      </c>
      <c r="D105" s="21">
        <v>900</v>
      </c>
      <c r="E105" s="54">
        <v>23260</v>
      </c>
      <c r="F105" s="54">
        <v>21937</v>
      </c>
      <c r="G105" s="21">
        <v>0</v>
      </c>
      <c r="H105" s="21">
        <v>1323</v>
      </c>
    </row>
    <row r="106" spans="1:8" ht="13.75" customHeight="1" x14ac:dyDescent="0.3">
      <c r="A106" s="60" t="s">
        <v>205</v>
      </c>
      <c r="B106" s="61">
        <v>2274</v>
      </c>
      <c r="C106" s="21">
        <v>0</v>
      </c>
      <c r="D106" s="21">
        <v>0</v>
      </c>
      <c r="E106" s="54">
        <v>2274</v>
      </c>
      <c r="F106" s="54">
        <v>2046</v>
      </c>
      <c r="G106" s="21">
        <v>0</v>
      </c>
      <c r="H106" s="21">
        <v>228</v>
      </c>
    </row>
    <row r="107" spans="1:8" ht="13.75" customHeight="1" x14ac:dyDescent="0.3">
      <c r="A107" s="60" t="s">
        <v>206</v>
      </c>
      <c r="B107" s="61">
        <v>3500</v>
      </c>
      <c r="C107" s="21">
        <v>0</v>
      </c>
      <c r="D107" s="21">
        <v>0</v>
      </c>
      <c r="E107" s="54">
        <v>3500</v>
      </c>
      <c r="F107" s="54">
        <v>3154</v>
      </c>
      <c r="G107" s="21">
        <v>0</v>
      </c>
      <c r="H107" s="21">
        <v>346</v>
      </c>
    </row>
    <row r="108" spans="1:8" ht="13.75" customHeight="1" x14ac:dyDescent="0.3">
      <c r="A108" s="60" t="s">
        <v>207</v>
      </c>
      <c r="B108" s="61">
        <v>3333</v>
      </c>
      <c r="C108" s="21">
        <v>0</v>
      </c>
      <c r="D108" s="21">
        <v>0</v>
      </c>
      <c r="E108" s="54">
        <v>3333</v>
      </c>
      <c r="F108" s="54">
        <v>3004</v>
      </c>
      <c r="G108" s="21">
        <v>0</v>
      </c>
      <c r="H108" s="21">
        <v>329</v>
      </c>
    </row>
    <row r="109" spans="1:8" ht="13.75" customHeight="1" x14ac:dyDescent="0.3">
      <c r="A109" s="60" t="s">
        <v>208</v>
      </c>
      <c r="B109" s="61">
        <v>10345</v>
      </c>
      <c r="C109" s="21">
        <v>0</v>
      </c>
      <c r="D109" s="21">
        <v>0</v>
      </c>
      <c r="E109" s="54">
        <v>10345</v>
      </c>
      <c r="F109" s="54">
        <v>9316</v>
      </c>
      <c r="G109" s="21">
        <v>0</v>
      </c>
      <c r="H109" s="21">
        <v>1029</v>
      </c>
    </row>
    <row r="110" spans="1:8" ht="13.75" customHeight="1" x14ac:dyDescent="0.3">
      <c r="A110" s="60" t="s">
        <v>209</v>
      </c>
      <c r="B110" s="61">
        <v>16827</v>
      </c>
      <c r="C110" s="21">
        <v>0</v>
      </c>
      <c r="D110" s="21">
        <v>0</v>
      </c>
      <c r="E110" s="54">
        <v>16827</v>
      </c>
      <c r="F110" s="54">
        <v>15155</v>
      </c>
      <c r="G110" s="21">
        <v>0</v>
      </c>
      <c r="H110" s="21">
        <v>1672</v>
      </c>
    </row>
    <row r="111" spans="1:8" ht="13.75" customHeight="1" x14ac:dyDescent="0.3">
      <c r="A111" s="60" t="s">
        <v>210</v>
      </c>
      <c r="B111" s="61">
        <v>3893</v>
      </c>
      <c r="C111" s="21">
        <v>0</v>
      </c>
      <c r="D111" s="21">
        <v>0</v>
      </c>
      <c r="E111" s="54">
        <v>3893</v>
      </c>
      <c r="F111" s="54">
        <v>3520</v>
      </c>
      <c r="G111" s="21">
        <v>0</v>
      </c>
      <c r="H111" s="21">
        <v>373</v>
      </c>
    </row>
    <row r="112" spans="1:8" ht="13.75" customHeight="1" x14ac:dyDescent="0.3">
      <c r="A112" s="60" t="s">
        <v>211</v>
      </c>
      <c r="B112" s="61">
        <v>15845</v>
      </c>
      <c r="C112" s="21">
        <v>0</v>
      </c>
      <c r="D112" s="21">
        <v>0</v>
      </c>
      <c r="E112" s="54">
        <v>15845</v>
      </c>
      <c r="F112" s="54">
        <v>14268</v>
      </c>
      <c r="G112" s="21">
        <v>0</v>
      </c>
      <c r="H112" s="21">
        <v>1577</v>
      </c>
    </row>
    <row r="113" spans="1:8" ht="13.75" customHeight="1" x14ac:dyDescent="0.3">
      <c r="A113" s="60" t="s">
        <v>212</v>
      </c>
      <c r="B113" s="61">
        <v>31977</v>
      </c>
      <c r="C113" s="21">
        <v>-3560</v>
      </c>
      <c r="D113" s="21">
        <v>3560</v>
      </c>
      <c r="E113" s="54">
        <v>31977</v>
      </c>
      <c r="F113" s="54">
        <v>28802</v>
      </c>
      <c r="G113" s="21">
        <v>0</v>
      </c>
      <c r="H113" s="21">
        <v>3175</v>
      </c>
    </row>
    <row r="114" spans="1:8" ht="13.75" customHeight="1" x14ac:dyDescent="0.3">
      <c r="A114" s="60" t="s">
        <v>116</v>
      </c>
      <c r="B114" s="61">
        <v>0</v>
      </c>
      <c r="C114" s="21">
        <v>2000</v>
      </c>
      <c r="D114" s="21">
        <v>45000</v>
      </c>
      <c r="E114" s="54">
        <v>47000</v>
      </c>
      <c r="F114" s="54">
        <v>42473</v>
      </c>
      <c r="G114" s="21">
        <v>0</v>
      </c>
      <c r="H114" s="21">
        <v>4527</v>
      </c>
    </row>
    <row r="115" spans="1:8" x14ac:dyDescent="0.3">
      <c r="A115" s="60" t="s">
        <v>139</v>
      </c>
      <c r="B115" s="61">
        <v>0</v>
      </c>
      <c r="C115" s="21">
        <v>15</v>
      </c>
      <c r="D115" s="21">
        <v>0</v>
      </c>
      <c r="E115" s="54">
        <v>15</v>
      </c>
      <c r="F115" s="54">
        <v>10</v>
      </c>
      <c r="G115" s="21">
        <v>0</v>
      </c>
      <c r="H115" s="21">
        <v>5</v>
      </c>
    </row>
    <row r="116" spans="1:8" hidden="1" x14ac:dyDescent="0.3">
      <c r="A116" s="60" t="s">
        <v>117</v>
      </c>
      <c r="B116" s="61"/>
      <c r="C116" s="21">
        <v>0</v>
      </c>
      <c r="D116" s="21">
        <v>0</v>
      </c>
      <c r="E116" s="54">
        <v>0</v>
      </c>
      <c r="F116" s="54">
        <v>0</v>
      </c>
      <c r="G116" s="21">
        <v>0</v>
      </c>
      <c r="H116" s="21">
        <v>0</v>
      </c>
    </row>
    <row r="117" spans="1:8" hidden="1" x14ac:dyDescent="0.3">
      <c r="A117" s="60" t="s">
        <v>132</v>
      </c>
      <c r="B117" s="61"/>
      <c r="C117" s="21">
        <v>0</v>
      </c>
      <c r="D117" s="21">
        <v>0</v>
      </c>
      <c r="E117" s="54">
        <v>0</v>
      </c>
      <c r="F117" s="54">
        <v>0</v>
      </c>
      <c r="G117" s="21">
        <v>0</v>
      </c>
      <c r="H117" s="21">
        <v>0</v>
      </c>
    </row>
    <row r="118" spans="1:8" hidden="1" x14ac:dyDescent="0.3">
      <c r="A118" s="68" t="s">
        <v>118</v>
      </c>
      <c r="B118" s="61"/>
      <c r="C118" s="21">
        <v>0</v>
      </c>
      <c r="D118" s="21">
        <v>0</v>
      </c>
      <c r="E118" s="54">
        <v>0</v>
      </c>
      <c r="F118" s="54">
        <v>0</v>
      </c>
      <c r="G118" s="21">
        <v>0</v>
      </c>
      <c r="H118" s="21">
        <v>0</v>
      </c>
    </row>
    <row r="119" spans="1:8" x14ac:dyDescent="0.3">
      <c r="A119" s="68" t="s">
        <v>119</v>
      </c>
      <c r="B119" s="61">
        <v>7915</v>
      </c>
      <c r="C119" s="21">
        <v>0</v>
      </c>
      <c r="D119" s="21">
        <v>0</v>
      </c>
      <c r="E119" s="54">
        <v>7915</v>
      </c>
      <c r="F119" s="54">
        <v>2028</v>
      </c>
      <c r="G119" s="21">
        <v>5000</v>
      </c>
      <c r="H119" s="21">
        <v>887</v>
      </c>
    </row>
    <row r="120" spans="1:8" ht="13.75" customHeight="1" x14ac:dyDescent="0.3">
      <c r="A120" s="60" t="s">
        <v>177</v>
      </c>
      <c r="B120" s="61">
        <v>12998</v>
      </c>
      <c r="C120" s="21">
        <v>0</v>
      </c>
      <c r="D120" s="21">
        <v>0</v>
      </c>
      <c r="E120" s="54">
        <v>12998</v>
      </c>
      <c r="F120" s="54">
        <v>9081</v>
      </c>
      <c r="G120" s="21">
        <v>-1000</v>
      </c>
      <c r="H120" s="21">
        <v>4917</v>
      </c>
    </row>
    <row r="121" spans="1:8" ht="13.75" customHeight="1" x14ac:dyDescent="0.3">
      <c r="A121" s="60" t="s">
        <v>178</v>
      </c>
      <c r="B121" s="61">
        <v>2191</v>
      </c>
      <c r="C121" s="21">
        <v>0</v>
      </c>
      <c r="D121" s="21">
        <v>0</v>
      </c>
      <c r="E121" s="54">
        <v>2191</v>
      </c>
      <c r="F121" s="54">
        <v>1531</v>
      </c>
      <c r="G121" s="21">
        <v>130</v>
      </c>
      <c r="H121" s="21">
        <v>530</v>
      </c>
    </row>
    <row r="122" spans="1:8" ht="13.75" customHeight="1" x14ac:dyDescent="0.3">
      <c r="A122" s="60" t="s">
        <v>125</v>
      </c>
      <c r="B122" s="61">
        <v>32533</v>
      </c>
      <c r="C122" s="21">
        <v>0</v>
      </c>
      <c r="D122" s="21">
        <v>0</v>
      </c>
      <c r="E122" s="54">
        <v>32533</v>
      </c>
      <c r="F122" s="54">
        <v>24400</v>
      </c>
      <c r="G122" s="21">
        <v>0</v>
      </c>
      <c r="H122" s="21">
        <v>8133</v>
      </c>
    </row>
    <row r="123" spans="1:8" ht="13.75" customHeight="1" x14ac:dyDescent="0.3">
      <c r="A123" s="60" t="s">
        <v>179</v>
      </c>
      <c r="B123" s="61">
        <v>10515</v>
      </c>
      <c r="C123" s="21">
        <v>0</v>
      </c>
      <c r="D123" s="21">
        <v>0</v>
      </c>
      <c r="E123" s="54">
        <v>10515</v>
      </c>
      <c r="F123" s="54">
        <v>7632</v>
      </c>
      <c r="G123" s="21">
        <v>0</v>
      </c>
      <c r="H123" s="21">
        <v>2883</v>
      </c>
    </row>
    <row r="124" spans="1:8" ht="13.75" customHeight="1" x14ac:dyDescent="0.3">
      <c r="A124" s="60" t="s">
        <v>126</v>
      </c>
      <c r="B124" s="61">
        <v>7251</v>
      </c>
      <c r="C124" s="21">
        <v>4074</v>
      </c>
      <c r="D124" s="21">
        <v>0</v>
      </c>
      <c r="E124" s="54">
        <v>11325</v>
      </c>
      <c r="F124" s="54">
        <v>3981</v>
      </c>
      <c r="G124" s="21">
        <v>0</v>
      </c>
      <c r="H124" s="21">
        <v>7344</v>
      </c>
    </row>
    <row r="125" spans="1:8" ht="13.75" customHeight="1" x14ac:dyDescent="0.3">
      <c r="A125" s="60" t="s">
        <v>120</v>
      </c>
      <c r="B125" s="61">
        <v>232940</v>
      </c>
      <c r="C125" s="21">
        <v>0</v>
      </c>
      <c r="D125" s="21">
        <v>0</v>
      </c>
      <c r="E125" s="54">
        <v>232940</v>
      </c>
      <c r="F125" s="54">
        <v>175503</v>
      </c>
      <c r="G125" s="21">
        <v>-18000</v>
      </c>
      <c r="H125" s="21">
        <v>75437</v>
      </c>
    </row>
    <row r="126" spans="1:8" ht="13.75" customHeight="1" x14ac:dyDescent="0.3">
      <c r="A126" s="60" t="s">
        <v>127</v>
      </c>
      <c r="B126" s="61">
        <v>745300</v>
      </c>
      <c r="C126" s="21">
        <v>0</v>
      </c>
      <c r="D126" s="21">
        <v>0</v>
      </c>
      <c r="E126" s="54">
        <v>745300</v>
      </c>
      <c r="F126" s="54">
        <v>491379</v>
      </c>
      <c r="G126" s="21">
        <v>23000</v>
      </c>
      <c r="H126" s="21">
        <v>230921</v>
      </c>
    </row>
    <row r="127" spans="1:8" ht="13.75" customHeight="1" x14ac:dyDescent="0.3">
      <c r="A127" s="60" t="s">
        <v>180</v>
      </c>
      <c r="B127" s="61">
        <v>875791</v>
      </c>
      <c r="C127" s="21">
        <v>-45000</v>
      </c>
      <c r="D127" s="21">
        <v>0</v>
      </c>
      <c r="E127" s="54">
        <v>830791</v>
      </c>
      <c r="F127" s="54">
        <v>559016</v>
      </c>
      <c r="G127" s="21">
        <v>85000</v>
      </c>
      <c r="H127" s="21">
        <v>186775</v>
      </c>
    </row>
    <row r="128" spans="1:8" ht="13.5" customHeight="1" x14ac:dyDescent="0.3">
      <c r="A128" s="60" t="s">
        <v>191</v>
      </c>
      <c r="B128" s="61">
        <v>85658</v>
      </c>
      <c r="C128" s="21">
        <v>0</v>
      </c>
      <c r="D128" s="21">
        <v>0</v>
      </c>
      <c r="E128" s="54">
        <v>85658</v>
      </c>
      <c r="F128" s="54">
        <v>61861</v>
      </c>
      <c r="G128" s="21">
        <v>2000</v>
      </c>
      <c r="H128" s="21">
        <v>21797</v>
      </c>
    </row>
    <row r="129" spans="1:10" hidden="1" x14ac:dyDescent="0.3">
      <c r="A129" s="60" t="s">
        <v>121</v>
      </c>
      <c r="B129" s="61">
        <v>0</v>
      </c>
      <c r="C129" s="21">
        <v>0</v>
      </c>
      <c r="D129" s="21">
        <v>0</v>
      </c>
      <c r="E129" s="54">
        <v>0</v>
      </c>
      <c r="F129" s="54">
        <v>0</v>
      </c>
      <c r="G129" s="21">
        <v>0</v>
      </c>
      <c r="H129" s="21">
        <v>0</v>
      </c>
    </row>
    <row r="130" spans="1:10" x14ac:dyDescent="0.3">
      <c r="A130" s="74" t="s">
        <v>199</v>
      </c>
      <c r="B130" s="61">
        <v>17097</v>
      </c>
      <c r="C130" s="21">
        <v>0</v>
      </c>
      <c r="D130" s="21">
        <v>0</v>
      </c>
      <c r="E130" s="54">
        <v>17097</v>
      </c>
      <c r="F130" s="54">
        <v>7881</v>
      </c>
      <c r="G130" s="21">
        <v>5500</v>
      </c>
      <c r="H130" s="21">
        <v>3716</v>
      </c>
    </row>
    <row r="131" spans="1:10" ht="13.75" customHeight="1" x14ac:dyDescent="0.3">
      <c r="A131" s="71" t="s">
        <v>200</v>
      </c>
      <c r="B131" s="61">
        <v>167612</v>
      </c>
      <c r="C131" s="21">
        <v>0</v>
      </c>
      <c r="D131" s="21">
        <v>0</v>
      </c>
      <c r="E131" s="54">
        <v>167612</v>
      </c>
      <c r="F131" s="54">
        <v>125709</v>
      </c>
      <c r="G131" s="21">
        <v>0</v>
      </c>
      <c r="H131" s="21">
        <v>41903</v>
      </c>
    </row>
    <row r="132" spans="1:10" ht="13.75" customHeight="1" x14ac:dyDescent="0.3">
      <c r="A132" s="71" t="s">
        <v>201</v>
      </c>
      <c r="B132" s="61">
        <v>1400200</v>
      </c>
      <c r="C132" s="21">
        <v>0</v>
      </c>
      <c r="D132" s="21">
        <v>0</v>
      </c>
      <c r="E132" s="54">
        <v>1400200</v>
      </c>
      <c r="F132" s="54">
        <v>1050150</v>
      </c>
      <c r="G132" s="21">
        <v>0</v>
      </c>
      <c r="H132" s="21">
        <v>350050</v>
      </c>
    </row>
    <row r="133" spans="1:10" ht="13.75" customHeight="1" x14ac:dyDescent="0.3">
      <c r="A133" s="71" t="s">
        <v>220</v>
      </c>
      <c r="B133" s="61">
        <v>29946</v>
      </c>
      <c r="C133" s="21">
        <v>77000</v>
      </c>
      <c r="D133" s="21">
        <v>0</v>
      </c>
      <c r="E133" s="54">
        <v>106946</v>
      </c>
      <c r="F133" s="54">
        <v>103885</v>
      </c>
      <c r="G133" s="21">
        <v>0</v>
      </c>
      <c r="H133" s="21">
        <v>3061</v>
      </c>
    </row>
    <row r="134" spans="1:10" ht="13.75" customHeight="1" x14ac:dyDescent="0.3">
      <c r="A134" s="75" t="s">
        <v>157</v>
      </c>
      <c r="B134" s="61">
        <v>-183746</v>
      </c>
      <c r="C134" s="21">
        <v>0</v>
      </c>
      <c r="D134" s="21">
        <v>0</v>
      </c>
      <c r="E134" s="54">
        <v>-183746</v>
      </c>
      <c r="F134" s="54">
        <v>-873763</v>
      </c>
      <c r="G134" s="21">
        <v>0</v>
      </c>
      <c r="H134" s="21">
        <v>690017</v>
      </c>
    </row>
    <row r="135" spans="1:10" s="22" customFormat="1" ht="16" customHeight="1" x14ac:dyDescent="0.45">
      <c r="A135" s="71" t="s">
        <v>228</v>
      </c>
      <c r="B135" s="80">
        <v>0</v>
      </c>
      <c r="C135" s="80">
        <v>0</v>
      </c>
      <c r="D135" s="7">
        <v>0</v>
      </c>
      <c r="E135" s="7">
        <v>0</v>
      </c>
      <c r="F135" s="7">
        <v>-1</v>
      </c>
      <c r="G135" s="81">
        <v>0</v>
      </c>
      <c r="H135" s="7">
        <v>1</v>
      </c>
      <c r="I135" s="5"/>
    </row>
    <row r="136" spans="1:10" s="22" customFormat="1" ht="16" customHeight="1" x14ac:dyDescent="0.6">
      <c r="A136" s="37" t="s">
        <v>122</v>
      </c>
      <c r="B136" s="9">
        <v>6640553</v>
      </c>
      <c r="C136" s="9">
        <v>-344753</v>
      </c>
      <c r="D136" s="9">
        <v>49460</v>
      </c>
      <c r="E136" s="9">
        <v>6345260</v>
      </c>
      <c r="F136" s="9">
        <v>3803425</v>
      </c>
      <c r="G136" s="9">
        <v>105833</v>
      </c>
      <c r="H136" s="9">
        <v>2436002</v>
      </c>
      <c r="I136" s="5"/>
    </row>
    <row r="137" spans="1:10" s="22" customFormat="1" ht="16" customHeight="1" x14ac:dyDescent="0.6">
      <c r="A137" s="37" t="s">
        <v>123</v>
      </c>
      <c r="B137" s="70">
        <v>23063621</v>
      </c>
      <c r="C137" s="70">
        <v>-11074</v>
      </c>
      <c r="D137" s="70">
        <v>75852</v>
      </c>
      <c r="E137" s="70">
        <v>23128399</v>
      </c>
      <c r="F137" s="70">
        <v>15441241</v>
      </c>
      <c r="G137" s="70">
        <v>426675</v>
      </c>
      <c r="H137" s="70">
        <v>7260483</v>
      </c>
      <c r="I137" s="5"/>
      <c r="J137" s="82"/>
    </row>
  </sheetData>
  <phoneticPr fontId="20" type="noConversion"/>
  <pageMargins left="0.5" right="0.5" top="1" bottom="1.1499999999999999" header="0.75" footer="0.2"/>
  <pageSetup scale="6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EX-A</vt:lpstr>
      <vt:lpstr>EX-B</vt:lpstr>
      <vt:lpstr>EX-C</vt:lpstr>
      <vt:lpstr>EX-D</vt:lpstr>
      <vt:lpstr>BUDAPP</vt:lpstr>
      <vt:lpstr>ESTLAPSE</vt:lpstr>
      <vt:lpstr>'EX-A'!Print_Area</vt:lpstr>
      <vt:lpstr>'EX-B'!Print_Area</vt:lpstr>
      <vt:lpstr>'EX-C'!Print_Area</vt:lpstr>
      <vt:lpstr>'EX-D'!Print_Area</vt:lpstr>
      <vt:lpstr>'EX-D'!Print_Area_MI</vt:lpstr>
      <vt:lpstr>'EX-D'!Print_Titles</vt:lpstr>
      <vt:lpstr>'EX-D'!Print_Titles_MI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2023-03-01T16:25:16Z</cp:lastPrinted>
  <dcterms:created xsi:type="dcterms:W3CDTF">1999-05-10T16:00:17Z</dcterms:created>
  <dcterms:modified xsi:type="dcterms:W3CDTF">2023-05-01T21:31:17Z</dcterms:modified>
</cp:coreProperties>
</file>