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it-fs406\oscgrpvol\APPS\DIVDOCS\BUDGET\FY 22 Monthly\May 1 Letter\"/>
    </mc:Choice>
  </mc:AlternateContent>
  <xr:revisionPtr revIDLastSave="0" documentId="8_{CA7968A9-47F6-47F1-82D0-6D2E08A0F54D}" xr6:coauthVersionLast="47" xr6:coauthVersionMax="47" xr10:uidLastSave="{00000000-0000-0000-0000-000000000000}"/>
  <bookViews>
    <workbookView xWindow="28680" yWindow="-120" windowWidth="29040" windowHeight="15840" tabRatio="536" xr2:uid="{00000000-000D-0000-FFFF-FFFF00000000}"/>
  </bookViews>
  <sheets>
    <sheet name="EX-A" sheetId="1" r:id="rId1"/>
    <sheet name="EX-B" sheetId="2" r:id="rId2"/>
    <sheet name="EX-C" sheetId="3" r:id="rId3"/>
    <sheet name="EX-D" sheetId="4" r:id="rId4"/>
  </sheets>
  <definedNames>
    <definedName name="\0">'EX-D'!#REF!</definedName>
    <definedName name="\a">'EX-D'!#REF!</definedName>
    <definedName name="\p">'EX-D'!#REF!</definedName>
    <definedName name="\s">'EX-D'!#REF!</definedName>
    <definedName name="\z">'EX-D'!#REF!</definedName>
    <definedName name="_Regression_Int" localSheetId="3" hidden="1">1</definedName>
    <definedName name="BUDAPP">'EX-D'!$E$131</definedName>
    <definedName name="ESTLAPSE">'EX-D'!$G$13:$G$132</definedName>
    <definedName name="JULYINFO">'EX-D'!#REF!</definedName>
    <definedName name="MAIN">'EX-D'!#REF!</definedName>
    <definedName name="_xlnm.Print_Area" localSheetId="0">'EX-A'!$A$2:$B$50</definedName>
    <definedName name="_xlnm.Print_Area" localSheetId="1">'EX-B'!$A$2:$H$39</definedName>
    <definedName name="_xlnm.Print_Area" localSheetId="2">'EX-C'!$A$1:$J$60</definedName>
    <definedName name="_xlnm.Print_Area" localSheetId="3">'EX-D'!$A$1:$H$132</definedName>
    <definedName name="Print_Area_MI" localSheetId="3">'EX-D'!$A$12:$H$73</definedName>
    <definedName name="_xlnm.Print_Titles" localSheetId="3">'EX-D'!$1:$10</definedName>
    <definedName name="Print_Titles_MI" localSheetId="3">'EX-D'!$1:$11</definedName>
    <definedName name="TITLE">'EX-D'!#REF!</definedName>
    <definedName name="UNEXPAPP">'EX-D'!#REF!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3" l="1"/>
  <c r="H57" i="3"/>
  <c r="J57" i="3" s="1"/>
  <c r="B59" i="3" l="1"/>
  <c r="H59" i="3" l="1"/>
  <c r="D59" i="3" l="1"/>
  <c r="J59" i="3" l="1"/>
  <c r="F59" i="3" l="1"/>
</calcChain>
</file>

<file path=xl/sharedStrings.xml><?xml version="1.0" encoding="utf-8"?>
<sst xmlns="http://schemas.openxmlformats.org/spreadsheetml/2006/main" count="261" uniqueCount="234">
  <si>
    <t>Lapses</t>
  </si>
  <si>
    <t xml:space="preserve">Unexpended </t>
  </si>
  <si>
    <t xml:space="preserve">   Surplus (Deficit)  from Operations</t>
  </si>
  <si>
    <t>STATE OF CONNECTICUT GENERAL FUND</t>
  </si>
  <si>
    <t>BALANCE SHEET</t>
  </si>
  <si>
    <t>Exhibit A</t>
  </si>
  <si>
    <t>(In Thousands)</t>
  </si>
  <si>
    <t>ASSETS</t>
  </si>
  <si>
    <t>Unrealized Revenue - Exhibit C</t>
  </si>
  <si>
    <t xml:space="preserve">   Total Assets</t>
  </si>
  <si>
    <t>LIABILITIES, RESERVES, APPROPRIATIONS AND SURPLUS</t>
  </si>
  <si>
    <t>ANALYSIS OF UNAPPROPRIATED SURPLUS</t>
  </si>
  <si>
    <t>Exhibit B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</si>
  <si>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</si>
  <si>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</si>
  <si>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</si>
  <si>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</si>
  <si>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</si>
  <si>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</si>
  <si>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</si>
  <si>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</si>
  <si>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C</t>
  </si>
  <si>
    <t>Taxes</t>
  </si>
  <si>
    <t>Other Revenue</t>
  </si>
  <si>
    <t>Other Sources</t>
  </si>
  <si>
    <t xml:space="preserve">   Total Budgeted Revenue</t>
  </si>
  <si>
    <t>APPROPRIATIONS - EXHIBIT D</t>
  </si>
  <si>
    <t>Continued from Prior Year</t>
  </si>
  <si>
    <t xml:space="preserve">   Current Year Appropriations</t>
  </si>
  <si>
    <t>Estimated Lapses</t>
  </si>
  <si>
    <t>Restricted Grants Affecting Surplus</t>
  </si>
  <si>
    <t xml:space="preserve">   Net Appropriations</t>
  </si>
  <si>
    <t>Miscellaneous Adjustments</t>
  </si>
  <si>
    <t xml:space="preserve">   Projected Surplus (Deficit),</t>
  </si>
  <si>
    <t>STATEMENT OF ESTIMATED AND REALIZED REVENUE</t>
  </si>
  <si>
    <t>Exhibit C</t>
  </si>
  <si>
    <t>Estimated</t>
  </si>
  <si>
    <t>or</t>
  </si>
  <si>
    <t>Realized</t>
  </si>
  <si>
    <t>Unrealized</t>
  </si>
  <si>
    <t>Revenue</t>
  </si>
  <si>
    <t>TAXES</t>
  </si>
  <si>
    <t>Sales and Use</t>
  </si>
  <si>
    <t>Corporations</t>
  </si>
  <si>
    <t>Inheritance and Estate</t>
  </si>
  <si>
    <t>Insurance Companies</t>
  </si>
  <si>
    <t>Public Service Corporations</t>
  </si>
  <si>
    <t>Cigarettes and Tobacco</t>
  </si>
  <si>
    <t>Oil Companies</t>
  </si>
  <si>
    <t>Real Estate Conveyance</t>
  </si>
  <si>
    <t>Alcoholic Beverages</t>
  </si>
  <si>
    <t>Admissions, Dues and Cabaret</t>
  </si>
  <si>
    <t>Miscellaneous</t>
  </si>
  <si>
    <t xml:space="preserve">   Totals</t>
  </si>
  <si>
    <t xml:space="preserve">   Net Taxes</t>
  </si>
  <si>
    <t>OTHER REVENUE</t>
  </si>
  <si>
    <t>Transfers - Special Revenue</t>
  </si>
  <si>
    <t>Indian Gaming Payments</t>
  </si>
  <si>
    <t>Licenses, Permits and Fees</t>
  </si>
  <si>
    <t>Sales of Commodities and Services</t>
  </si>
  <si>
    <t>Rents, Fines and Escheats</t>
  </si>
  <si>
    <t>Investment Income</t>
  </si>
  <si>
    <t xml:space="preserve">   Total Other Revenue</t>
  </si>
  <si>
    <t>OTHER SOURCES</t>
  </si>
  <si>
    <t>Federal Grants</t>
  </si>
  <si>
    <t xml:space="preserve">   Total Other Sources</t>
  </si>
  <si>
    <t>Restricted Federal and Other Revenue-</t>
  </si>
  <si>
    <t xml:space="preserve"> Net of Inter-Agency Transfers</t>
  </si>
  <si>
    <t>Exhibit D</t>
  </si>
  <si>
    <t>STATEMENT OF APPROPRIATIONS AND EXPENDITURES</t>
  </si>
  <si>
    <t>Additional</t>
  </si>
  <si>
    <t>Total</t>
  </si>
  <si>
    <t>Appropriations</t>
  </si>
  <si>
    <t>Requirements</t>
  </si>
  <si>
    <t>Expenditures</t>
  </si>
  <si>
    <t>LEGISLATIVE</t>
  </si>
  <si>
    <t>Legislative Management</t>
  </si>
  <si>
    <t>Auditors of Public Accounts</t>
  </si>
  <si>
    <t xml:space="preserve">   Total Legislative</t>
  </si>
  <si>
    <t>GENERAL GOVERNMENT</t>
  </si>
  <si>
    <t>Governor's Office</t>
  </si>
  <si>
    <t>Secretary of the State</t>
  </si>
  <si>
    <t>Lieutenant Governor's Office</t>
  </si>
  <si>
    <t>State Treasurer</t>
  </si>
  <si>
    <t>State Comptroller</t>
  </si>
  <si>
    <t>Office of Policy and Management</t>
  </si>
  <si>
    <t>Attorney General</t>
  </si>
  <si>
    <t>Division of Criminal Justice</t>
  </si>
  <si>
    <t xml:space="preserve">   Total General Government</t>
  </si>
  <si>
    <t>REGULATION AND PROTECTION</t>
  </si>
  <si>
    <t>Military Department</t>
  </si>
  <si>
    <t xml:space="preserve">   Total Regulation and Protection</t>
  </si>
  <si>
    <t>CONSERVATION AND DEVELOPMENT</t>
  </si>
  <si>
    <t>Department of Agriculture</t>
  </si>
  <si>
    <t>Agricultural Experiment Station</t>
  </si>
  <si>
    <t xml:space="preserve">   Total Conservation and Development</t>
  </si>
  <si>
    <t>HEALTH AND HOSPITALS</t>
  </si>
  <si>
    <t>Department of Public Health</t>
  </si>
  <si>
    <t>Psychiatric Security Review Board</t>
  </si>
  <si>
    <t xml:space="preserve">   Total Health and Hospitals</t>
  </si>
  <si>
    <t>HUMAN SERVICES</t>
  </si>
  <si>
    <t>Department of Social Services</t>
  </si>
  <si>
    <t xml:space="preserve">   Total Human Services</t>
  </si>
  <si>
    <t xml:space="preserve">EDUCATION, MUSEUMS, LIBRARIES </t>
  </si>
  <si>
    <t>Department of Education</t>
  </si>
  <si>
    <t>University of Connecticut</t>
  </si>
  <si>
    <t>Teachers' Retirement Board</t>
  </si>
  <si>
    <t xml:space="preserve">   Total Education, Museums, Libraries </t>
  </si>
  <si>
    <t>CORRECTIONS</t>
  </si>
  <si>
    <t>Department of Correction</t>
  </si>
  <si>
    <t xml:space="preserve">   Total Corrections</t>
  </si>
  <si>
    <t>JUDICIAL</t>
  </si>
  <si>
    <t>Judicial Department</t>
  </si>
  <si>
    <t>Public Defender Services Commission</t>
  </si>
  <si>
    <t xml:space="preserve">   Total Judicial</t>
  </si>
  <si>
    <t>NON-FUNCTIONAL</t>
  </si>
  <si>
    <t>Debt Service</t>
  </si>
  <si>
    <t>Reserve for Salary Adjustments</t>
  </si>
  <si>
    <t>Workers' Compensation Claims</t>
  </si>
  <si>
    <t>Adjudicated Claims</t>
  </si>
  <si>
    <t>Reimburse Towns-Tax Loss-State Property</t>
  </si>
  <si>
    <t>Reimburse Towns-Tax Loss-Tax Exempt Property</t>
  </si>
  <si>
    <t>Unemployment Compensation</t>
  </si>
  <si>
    <t xml:space="preserve">Employers Social Security </t>
  </si>
  <si>
    <t>Insurance Recoveries</t>
  </si>
  <si>
    <t xml:space="preserve">Unallocated </t>
  </si>
  <si>
    <t xml:space="preserve">   Total Non-Functional</t>
  </si>
  <si>
    <t xml:space="preserve">   Total Budgeted Appropriations</t>
  </si>
  <si>
    <t>Loans Receivable</t>
  </si>
  <si>
    <t>Judges &amp; Compensation Commissioners Retirement</t>
  </si>
  <si>
    <t>Tuition Reimbursement - Training &amp; Travel</t>
  </si>
  <si>
    <t xml:space="preserve">State Employees Health Service </t>
  </si>
  <si>
    <t>Less Refunds of Taxes</t>
  </si>
  <si>
    <t>Less R &amp; D Credit Exchange</t>
  </si>
  <si>
    <t>Less Refunds of Payments</t>
  </si>
  <si>
    <t xml:space="preserve">   Net Other Revenue</t>
  </si>
  <si>
    <t>Grants to Towns</t>
  </si>
  <si>
    <t>LIABILITIES</t>
  </si>
  <si>
    <t xml:space="preserve">Reserve for Petty Cash </t>
  </si>
  <si>
    <t xml:space="preserve">    Total Liabilities</t>
  </si>
  <si>
    <t>Transfers to Pequot Mohegan Fund</t>
  </si>
  <si>
    <t>Transfer from the Tobacco Settlement Fund</t>
  </si>
  <si>
    <t xml:space="preserve">Unappropriated Surplus (Deficit) - Exhibit B </t>
  </si>
  <si>
    <t>Accounts Payable</t>
  </si>
  <si>
    <t>Death Benefits for State Employees</t>
  </si>
  <si>
    <t>RESERVES</t>
  </si>
  <si>
    <t>TENATIVE REPORT - SUBJECT TO ACCRUALS AND ADJUSTMENTS</t>
  </si>
  <si>
    <t>Continued</t>
  </si>
  <si>
    <t>and Initial</t>
  </si>
  <si>
    <t>Unexpended Appropriations  - Exhibit D</t>
  </si>
  <si>
    <t>Budgeted Appropriations</t>
  </si>
  <si>
    <t xml:space="preserve">Transfer to/from the Resources of the General Fund </t>
  </si>
  <si>
    <t>Deficiency in Cash and Short Term Investments</t>
  </si>
  <si>
    <t>Construction Services</t>
  </si>
  <si>
    <t>Board of Regents for Higher Education</t>
  </si>
  <si>
    <t>TRANSPORTATION</t>
  </si>
  <si>
    <t>Department of Transportation</t>
  </si>
  <si>
    <t xml:space="preserve">   Total Transportation</t>
  </si>
  <si>
    <t>Electric Generation</t>
  </si>
  <si>
    <t>Reserve for Receivables</t>
  </si>
  <si>
    <t>Department of Housing</t>
  </si>
  <si>
    <t>State Department on Aging</t>
  </si>
  <si>
    <t>Office of Early Childhood</t>
  </si>
  <si>
    <t>Office of Higher Education</t>
  </si>
  <si>
    <t>Non-Functional Change to Accruals-Fringe</t>
  </si>
  <si>
    <t>Department of Revenue Services</t>
  </si>
  <si>
    <t>Office of Governmental Accountability</t>
  </si>
  <si>
    <t>Department of Veterans' Affairs</t>
  </si>
  <si>
    <t>Department of Administrative Services</t>
  </si>
  <si>
    <t>Dept of Emergency Services and Public Protection</t>
  </si>
  <si>
    <t>Department of Motor Vehicles</t>
  </si>
  <si>
    <t>Department of Consumer Protection</t>
  </si>
  <si>
    <t>Labor Department</t>
  </si>
  <si>
    <t>Commission on Human Rights &amp; Opportunities</t>
  </si>
  <si>
    <t>Protection &amp; Advocacy for Persons with Disabilities</t>
  </si>
  <si>
    <t>Council on Environmental Quality</t>
  </si>
  <si>
    <t>Department of Economic &amp; Community Development</t>
  </si>
  <si>
    <t>Office of the Chief Medical Examiner</t>
  </si>
  <si>
    <t>Department of Developmental Service</t>
  </si>
  <si>
    <t>Department of Mental Health &amp; Addiction Services</t>
  </si>
  <si>
    <t>State Library</t>
  </si>
  <si>
    <t>University of Connecticut Health Center</t>
  </si>
  <si>
    <t>Department of Children and Families</t>
  </si>
  <si>
    <t>Governor's Contingency Account</t>
  </si>
  <si>
    <t>Higher Education Alternative Retirement System</t>
  </si>
  <si>
    <t xml:space="preserve">Pensions and Retirements - Other Statutory </t>
  </si>
  <si>
    <t xml:space="preserve">Insurance - Group Life </t>
  </si>
  <si>
    <t>Retired State Employees Health Service Cost</t>
  </si>
  <si>
    <t xml:space="preserve">Health Provider </t>
  </si>
  <si>
    <t>Elections Enforcement Commission</t>
  </si>
  <si>
    <t>Office of State Ethics</t>
  </si>
  <si>
    <t>Freedom of Information Commission</t>
  </si>
  <si>
    <t xml:space="preserve">    Total Reserves</t>
  </si>
  <si>
    <t>FUND BALANCE RELATED TO STATUTORY GAAP BUDGETING</t>
  </si>
  <si>
    <t>GAAP Conversion Bonds</t>
  </si>
  <si>
    <t xml:space="preserve">    Total Fund Balance</t>
  </si>
  <si>
    <t xml:space="preserve">   Total Liabilities, Reserves, Fund Balance, Appropriations and Surplus</t>
  </si>
  <si>
    <t>Amortization Payments (Note 1)</t>
  </si>
  <si>
    <t>Other Post Employment Benefits</t>
  </si>
  <si>
    <t xml:space="preserve">               and for the succeeding ten years, the Secretary of the Office of Policy and Management shall annually</t>
  </si>
  <si>
    <t xml:space="preserve">               publish an amortization schedule to fully reduce the negative unassigned balance by June 30, 2028.  </t>
  </si>
  <si>
    <t>Transfers to BRF - Volatility Adjustment</t>
  </si>
  <si>
    <t>Office of Health Strategy</t>
  </si>
  <si>
    <t>Cash and Short Term Investments</t>
  </si>
  <si>
    <t>Personal Income - Withholding</t>
  </si>
  <si>
    <t>Personal Income - Estimates and Finals</t>
  </si>
  <si>
    <t>Pass-through Entity Tax</t>
  </si>
  <si>
    <t>Women, Children, Seniors, Equity &amp; Opportunity</t>
  </si>
  <si>
    <t>SERS Defined Contribution Match</t>
  </si>
  <si>
    <t>SERS Contributions- Normal Cost</t>
  </si>
  <si>
    <t>SERS Contributions-UAL</t>
  </si>
  <si>
    <t>Department of Aging and Disability Services</t>
  </si>
  <si>
    <t xml:space="preserve">               The $123,280,846 represents the amortization payments made in FY 2016 and FY 2020.</t>
  </si>
  <si>
    <t xml:space="preserve">Reserve for Statutory Transfer </t>
  </si>
  <si>
    <t>Note 1:  The negative unassigned fund balance in the General Fund as defined by Public Act 17-51 was $603,928,154</t>
  </si>
  <si>
    <t>Due from Other Funds</t>
  </si>
  <si>
    <t>Fund Balance Due to Change in Accounting Method (FY 2014)</t>
  </si>
  <si>
    <t>Workers' Compensation Claims - UCONN</t>
  </si>
  <si>
    <t>Workers' Compensation Claims - UCHC</t>
  </si>
  <si>
    <t>Workers' Compensation Claims - CSCU</t>
  </si>
  <si>
    <t>Workers' Compensation Claims - DCF</t>
  </si>
  <si>
    <t>Workers' Compensation Claims - DMHAS</t>
  </si>
  <si>
    <t>Workers' Compensation Claims - DESPP</t>
  </si>
  <si>
    <t>Workers' Compensation Claims - DDS</t>
  </si>
  <si>
    <t>Workers' Compensation Claims - DOC</t>
  </si>
  <si>
    <t xml:space="preserve">    June 30, 2022</t>
  </si>
  <si>
    <t>Surplus (Deficit), July 1, 2021</t>
  </si>
  <si>
    <t>Statutory Reserves for Fiscal Year 2022-2023</t>
  </si>
  <si>
    <t>Reserved for Future Use</t>
  </si>
  <si>
    <t xml:space="preserve">               as of June 30, 2021.  Pursuant to PA17-51, Section 6(d), commencing with fiscal year ending June 30, 2018 </t>
  </si>
  <si>
    <t>Due To Other Funds</t>
  </si>
  <si>
    <t>Department of Energy and Environmental Protection</t>
  </si>
  <si>
    <t>AS OF MARCH 31, 2022</t>
  </si>
  <si>
    <t>FOR THE NINE MONTHS ENDED MARCH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</si>
</sst>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_);_(@_)"/>
  </numFmts>
  <fonts count="28" x14ac:knownFonts="1">
    <font>
      <sz val="10"/>
      <name val="Helv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b/>
      <u/>
      <sz val="9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9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37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0" fontId="27" fillId="0" borderId="0"/>
  </cellStyleXfs>
  <cellXfs count="120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left"/>
    </xf>
    <xf numFmtId="37" fontId="4" fillId="0" borderId="0" xfId="0" applyFont="1"/>
    <xf numFmtId="37" fontId="4" fillId="0" borderId="0" xfId="0" applyFont="1" applyAlignment="1" applyProtection="1">
      <alignment horizontal="left"/>
    </xf>
    <xf numFmtId="37" fontId="7" fillId="0" borderId="0" xfId="0" applyFont="1"/>
    <xf numFmtId="37" fontId="8" fillId="0" borderId="0" xfId="0" applyFont="1"/>
    <xf numFmtId="37" fontId="6" fillId="0" borderId="0" xfId="0" applyFont="1"/>
    <xf numFmtId="41" fontId="7" fillId="0" borderId="0" xfId="0" applyNumberFormat="1" applyFont="1"/>
    <xf numFmtId="41" fontId="4" fillId="0" borderId="0" xfId="0" applyNumberFormat="1" applyFont="1"/>
    <xf numFmtId="41" fontId="9" fillId="0" borderId="0" xfId="0" applyNumberFormat="1" applyFont="1"/>
    <xf numFmtId="42" fontId="4" fillId="0" borderId="0" xfId="0" applyNumberFormat="1" applyFont="1"/>
    <xf numFmtId="37" fontId="8" fillId="0" borderId="0" xfId="0" applyFont="1" applyAlignment="1" applyProtection="1">
      <alignment horizontal="center"/>
    </xf>
    <xf numFmtId="37" fontId="10" fillId="0" borderId="0" xfId="0" applyFont="1" applyAlignment="1" applyProtection="1">
      <alignment horizontal="center"/>
    </xf>
    <xf numFmtId="37" fontId="10" fillId="0" borderId="0" xfId="0" applyFont="1" applyAlignment="1">
      <alignment horizontal="center"/>
    </xf>
    <xf numFmtId="41" fontId="11" fillId="0" borderId="0" xfId="0" applyNumberFormat="1" applyFont="1"/>
    <xf numFmtId="37" fontId="13" fillId="0" borderId="0" xfId="0" applyFont="1"/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41" fontId="12" fillId="0" borderId="0" xfId="1" applyNumberFormat="1" applyFont="1" applyProtection="1"/>
    <xf numFmtId="37" fontId="14" fillId="0" borderId="0" xfId="0" applyFont="1" applyAlignment="1" applyProtection="1">
      <alignment horizontal="right"/>
    </xf>
    <xf numFmtId="42" fontId="15" fillId="0" borderId="0" xfId="0" applyNumberFormat="1" applyFont="1"/>
    <xf numFmtId="37" fontId="6" fillId="0" borderId="0" xfId="0" applyFont="1" applyAlignment="1" applyProtection="1">
      <alignment horizontal="left"/>
    </xf>
    <xf numFmtId="37" fontId="13" fillId="0" borderId="0" xfId="0" applyFont="1" applyAlignment="1" applyProtection="1">
      <alignment horizontal="left"/>
    </xf>
    <xf numFmtId="37" fontId="14" fillId="0" borderId="0" xfId="0" applyFont="1" applyAlignment="1" applyProtection="1">
      <alignment horizontal="left"/>
    </xf>
    <xf numFmtId="37" fontId="6" fillId="0" borderId="0" xfId="0" applyFont="1" applyAlignment="1" applyProtection="1">
      <alignment horizontal="center"/>
    </xf>
    <xf numFmtId="37" fontId="13" fillId="0" borderId="0" xfId="0" applyFont="1" applyProtection="1"/>
    <xf numFmtId="37" fontId="6" fillId="0" borderId="0" xfId="0" quotePrefix="1" applyFont="1" applyAlignment="1" applyProtection="1">
      <alignment horizontal="left"/>
    </xf>
    <xf numFmtId="41" fontId="13" fillId="0" borderId="0" xfId="0" applyNumberFormat="1" applyFont="1" applyProtection="1"/>
    <xf numFmtId="41" fontId="13" fillId="0" borderId="0" xfId="0" applyNumberFormat="1" applyFont="1"/>
    <xf numFmtId="41" fontId="6" fillId="0" borderId="0" xfId="0" applyNumberFormat="1" applyFont="1"/>
    <xf numFmtId="37" fontId="6" fillId="0" borderId="0" xfId="0" quotePrefix="1" applyFont="1" applyAlignment="1" applyProtection="1">
      <alignment horizontal="center"/>
    </xf>
    <xf numFmtId="37" fontId="14" fillId="0" borderId="0" xfId="0" applyFont="1" applyBorder="1" applyAlignment="1" applyProtection="1">
      <alignment horizontal="center"/>
    </xf>
    <xf numFmtId="41" fontId="13" fillId="0" borderId="0" xfId="0" applyNumberFormat="1" applyFont="1" applyBorder="1" applyProtection="1"/>
    <xf numFmtId="41" fontId="13" fillId="0" borderId="0" xfId="0" applyNumberFormat="1" applyFont="1" applyBorder="1"/>
    <xf numFmtId="41" fontId="16" fillId="0" borderId="0" xfId="0" applyNumberFormat="1" applyFont="1" applyBorder="1" applyProtection="1"/>
    <xf numFmtId="41" fontId="16" fillId="0" borderId="0" xfId="0" applyNumberFormat="1" applyFont="1" applyBorder="1"/>
    <xf numFmtId="164" fontId="17" fillId="0" borderId="0" xfId="2" applyNumberFormat="1" applyFont="1" applyBorder="1" applyProtection="1"/>
    <xf numFmtId="42" fontId="17" fillId="0" borderId="0" xfId="2" applyNumberFormat="1" applyFont="1" applyBorder="1" applyProtection="1"/>
    <xf numFmtId="37" fontId="18" fillId="0" borderId="0" xfId="0" applyFont="1"/>
    <xf numFmtId="37" fontId="19" fillId="0" borderId="0" xfId="0" applyFont="1" applyAlignment="1" applyProtection="1">
      <alignment horizontal="left"/>
    </xf>
    <xf numFmtId="37" fontId="13" fillId="0" borderId="0" xfId="0" applyNumberFormat="1" applyFont="1" applyProtection="1"/>
    <xf numFmtId="37" fontId="13" fillId="0" borderId="0" xfId="0" quotePrefix="1" applyFont="1" applyAlignment="1" applyProtection="1">
      <alignment horizontal="left"/>
    </xf>
    <xf numFmtId="165" fontId="13" fillId="0" borderId="0" xfId="1" applyNumberFormat="1" applyFont="1" applyProtection="1"/>
    <xf numFmtId="37" fontId="4" fillId="0" borderId="0" xfId="0" quotePrefix="1" applyFont="1" applyAlignment="1">
      <alignment horizontal="left"/>
    </xf>
    <xf numFmtId="41" fontId="9" fillId="0" borderId="0" xfId="1" applyNumberFormat="1" applyFont="1"/>
    <xf numFmtId="37" fontId="20" fillId="0" borderId="0" xfId="0" applyFont="1" applyAlignment="1" applyProtection="1">
      <alignment horizontal="left"/>
    </xf>
    <xf numFmtId="37" fontId="21" fillId="0" borderId="0" xfId="0" applyFont="1" applyAlignment="1" applyProtection="1">
      <alignment horizontal="left"/>
    </xf>
    <xf numFmtId="37" fontId="14" fillId="0" borderId="0" xfId="0" applyFont="1" applyAlignment="1">
      <alignment horizontal="right"/>
    </xf>
    <xf numFmtId="37" fontId="22" fillId="0" borderId="0" xfId="0" applyFont="1" applyAlignment="1">
      <alignment horizontal="right"/>
    </xf>
    <xf numFmtId="41" fontId="3" fillId="0" borderId="0" xfId="0" applyNumberFormat="1" applyFont="1" applyAlignment="1" applyProtection="1">
      <alignment horizontal="left"/>
    </xf>
    <xf numFmtId="41" fontId="4" fillId="0" borderId="0" xfId="0" applyNumberFormat="1" applyFont="1" applyAlignment="1" applyProtection="1">
      <alignment horizontal="left"/>
    </xf>
    <xf numFmtId="41" fontId="4" fillId="0" borderId="0" xfId="0" quotePrefix="1" applyNumberFormat="1" applyFont="1" applyAlignment="1" applyProtection="1">
      <alignment horizontal="left"/>
    </xf>
    <xf numFmtId="37" fontId="8" fillId="0" borderId="0" xfId="0" applyFont="1" applyAlignment="1">
      <alignment horizontal="center"/>
    </xf>
    <xf numFmtId="42" fontId="15" fillId="0" borderId="0" xfId="2" applyNumberFormat="1" applyFont="1"/>
    <xf numFmtId="41" fontId="15" fillId="0" borderId="0" xfId="0" applyNumberFormat="1" applyFont="1"/>
    <xf numFmtId="37" fontId="4" fillId="0" borderId="0" xfId="0" quotePrefix="1" applyFont="1"/>
    <xf numFmtId="41" fontId="16" fillId="0" borderId="0" xfId="0" applyNumberFormat="1" applyFont="1" applyProtection="1"/>
    <xf numFmtId="167" fontId="13" fillId="0" borderId="0" xfId="0" applyNumberFormat="1" applyFont="1" applyBorder="1"/>
    <xf numFmtId="42" fontId="24" fillId="0" borderId="0" xfId="2" applyNumberFormat="1" applyFont="1" applyBorder="1" applyProtection="1"/>
    <xf numFmtId="42" fontId="24" fillId="0" borderId="0" xfId="0" applyNumberFormat="1" applyFont="1" applyBorder="1" applyProtection="1"/>
    <xf numFmtId="41" fontId="4" fillId="0" borderId="0" xfId="1" applyNumberFormat="1" applyFont="1"/>
    <xf numFmtId="41" fontId="4" fillId="0" borderId="0" xfId="0" applyNumberFormat="1" applyFont="1" applyFill="1"/>
    <xf numFmtId="37" fontId="4" fillId="0" borderId="0" xfId="0" applyFont="1" applyFill="1"/>
    <xf numFmtId="42" fontId="13" fillId="0" borderId="0" xfId="2" applyNumberFormat="1" applyFont="1" applyFill="1" applyProtection="1"/>
    <xf numFmtId="41" fontId="13" fillId="0" borderId="0" xfId="0" applyNumberFormat="1" applyFont="1" applyFill="1" applyProtection="1"/>
    <xf numFmtId="41" fontId="16" fillId="0" borderId="0" xfId="0" applyNumberFormat="1" applyFont="1" applyFill="1" applyProtection="1"/>
    <xf numFmtId="41" fontId="4" fillId="2" borderId="0" xfId="0" applyNumberFormat="1" applyFont="1" applyFill="1"/>
    <xf numFmtId="41" fontId="9" fillId="0" borderId="0" xfId="0" applyNumberFormat="1" applyFont="1" applyFill="1"/>
    <xf numFmtId="41" fontId="9" fillId="2" borderId="0" xfId="0" applyNumberFormat="1" applyFont="1" applyFill="1"/>
    <xf numFmtId="41" fontId="11" fillId="0" borderId="0" xfId="1" applyNumberFormat="1" applyFont="1"/>
    <xf numFmtId="166" fontId="16" fillId="0" borderId="0" xfId="1" applyNumberFormat="1" applyFont="1" applyProtection="1"/>
    <xf numFmtId="41" fontId="16" fillId="0" borderId="0" xfId="0" applyNumberFormat="1" applyFont="1" applyFill="1" applyBorder="1" applyProtection="1"/>
    <xf numFmtId="41" fontId="2" fillId="0" borderId="0" xfId="0" applyNumberFormat="1" applyFont="1" applyAlignment="1" applyProtection="1">
      <alignment horizontal="left"/>
    </xf>
    <xf numFmtId="41" fontId="2" fillId="0" borderId="0" xfId="0" applyNumberFormat="1" applyFont="1"/>
    <xf numFmtId="37" fontId="2" fillId="0" borderId="0" xfId="0" applyFont="1"/>
    <xf numFmtId="41" fontId="2" fillId="0" borderId="0" xfId="0" quotePrefix="1" applyNumberFormat="1" applyFont="1" applyAlignment="1" applyProtection="1">
      <alignment horizontal="left"/>
    </xf>
    <xf numFmtId="41" fontId="2" fillId="2" borderId="0" xfId="0" applyNumberFormat="1" applyFont="1" applyFill="1" applyAlignment="1" applyProtection="1">
      <alignment horizontal="left"/>
    </xf>
    <xf numFmtId="41" fontId="13" fillId="0" borderId="0" xfId="0" applyNumberFormat="1" applyFont="1" applyFill="1" applyBorder="1"/>
    <xf numFmtId="41" fontId="2" fillId="0" borderId="0" xfId="0" applyNumberFormat="1" applyFont="1" applyFill="1" applyAlignment="1" applyProtection="1">
      <alignment horizontal="left"/>
    </xf>
    <xf numFmtId="37" fontId="26" fillId="0" borderId="0" xfId="0" applyFont="1" applyAlignment="1">
      <alignment vertical="center"/>
    </xf>
    <xf numFmtId="37" fontId="26" fillId="0" borderId="0" xfId="0" applyFont="1"/>
    <xf numFmtId="42" fontId="13" fillId="0" borderId="0" xfId="2" applyNumberFormat="1" applyFont="1" applyFill="1" applyBorder="1" applyProtection="1"/>
    <xf numFmtId="164" fontId="13" fillId="0" borderId="0" xfId="2" applyNumberFormat="1" applyFont="1" applyFill="1" applyBorder="1" applyProtection="1"/>
    <xf numFmtId="42" fontId="13" fillId="0" borderId="0" xfId="2" applyNumberFormat="1" applyFont="1" applyFill="1" applyBorder="1"/>
    <xf numFmtId="41" fontId="13" fillId="0" borderId="0" xfId="0" applyNumberFormat="1" applyFont="1" applyFill="1" applyBorder="1" applyProtection="1"/>
    <xf numFmtId="41" fontId="16" fillId="0" borderId="0" xfId="0" applyNumberFormat="1" applyFont="1" applyFill="1" applyBorder="1"/>
    <xf numFmtId="166" fontId="13" fillId="0" borderId="0" xfId="1" applyNumberFormat="1" applyFont="1" applyFill="1" applyProtection="1"/>
    <xf numFmtId="41" fontId="2" fillId="0" borderId="0" xfId="1" applyNumberFormat="1" applyFont="1"/>
    <xf numFmtId="166" fontId="13" fillId="0" borderId="0" xfId="1" applyNumberFormat="1" applyFont="1" applyProtection="1"/>
    <xf numFmtId="164" fontId="13" fillId="0" borderId="0" xfId="2" applyNumberFormat="1" applyFont="1"/>
    <xf numFmtId="166" fontId="2" fillId="0" borderId="0" xfId="1" applyNumberFormat="1" applyFont="1"/>
    <xf numFmtId="37" fontId="20" fillId="0" borderId="0" xfId="0" quotePrefix="1" applyFont="1" applyAlignment="1">
      <alignment horizontal="left"/>
    </xf>
    <xf numFmtId="37" fontId="6" fillId="0" borderId="0" xfId="0" quotePrefix="1" applyFont="1" applyAlignment="1">
      <alignment horizontal="left"/>
    </xf>
    <xf numFmtId="43" fontId="2" fillId="0" borderId="0" xfId="1" applyFont="1" applyFill="1" applyAlignment="1">
      <alignment horizontal="center"/>
    </xf>
    <xf numFmtId="166" fontId="16" fillId="0" borderId="0" xfId="1" applyNumberFormat="1" applyFont="1" applyFill="1" applyProtection="1"/>
    <xf numFmtId="43" fontId="2" fillId="0" borderId="0" xfId="1" applyNumberFormat="1" applyFont="1" applyFill="1" applyAlignment="1">
      <alignment horizontal="center"/>
    </xf>
    <xf numFmtId="41" fontId="2" fillId="0" borderId="0" xfId="0" applyNumberFormat="1" applyFont="1" applyFill="1"/>
    <xf numFmtId="166" fontId="13" fillId="0" borderId="0" xfId="1" applyNumberFormat="1" applyFont="1" applyFill="1" applyBorder="1"/>
    <xf numFmtId="39" fontId="2" fillId="0" borderId="0" xfId="0" applyNumberFormat="1" applyFont="1" applyFill="1"/>
    <xf numFmtId="41" fontId="1" fillId="0" borderId="0" xfId="0" applyNumberFormat="1" applyFont="1" applyFill="1" applyProtection="1"/>
    <xf numFmtId="37" fontId="2" fillId="0" borderId="0" xfId="0" applyFont="1" applyFill="1"/>
    <xf numFmtId="43" fontId="26" fillId="0" borderId="0" xfId="1" applyFont="1" applyFill="1" applyAlignment="1">
      <alignment horizontal="center"/>
    </xf>
    <xf numFmtId="37" fontId="2" fillId="0" borderId="0" xfId="0" applyFont="1" applyFill="1" applyAlignment="1">
      <alignment horizontal="center"/>
    </xf>
    <xf numFmtId="0" fontId="2" fillId="0" borderId="0" xfId="0" applyNumberFormat="1" applyFont="1" applyFill="1"/>
    <xf numFmtId="37" fontId="1" fillId="0" borderId="0" xfId="0" applyFont="1" applyFill="1"/>
    <xf numFmtId="166" fontId="26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37" fontId="13" fillId="0" borderId="0" xfId="0" applyFont="1" applyFill="1"/>
    <xf numFmtId="43" fontId="2" fillId="0" borderId="0" xfId="1" applyFont="1" applyFill="1" applyBorder="1"/>
    <xf numFmtId="37" fontId="2" fillId="0" borderId="0" xfId="0" applyFont="1" applyFill="1" applyBorder="1"/>
    <xf numFmtId="37" fontId="13" fillId="0" borderId="0" xfId="0" applyFont="1" applyFill="1" applyBorder="1"/>
    <xf numFmtId="37" fontId="2" fillId="0" borderId="0" xfId="0" applyFont="1" applyFill="1" applyBorder="1" applyAlignment="1">
      <alignment horizontal="right"/>
    </xf>
    <xf numFmtId="43" fontId="26" fillId="0" borderId="0" xfId="1" applyFont="1" applyFill="1" applyBorder="1" applyAlignment="1">
      <alignment horizontal="center"/>
    </xf>
    <xf numFmtId="42" fontId="4" fillId="0" borderId="0" xfId="0" applyNumberFormat="1" applyFont="1" applyFill="1"/>
    <xf numFmtId="166" fontId="4" fillId="0" borderId="0" xfId="1" applyNumberFormat="1" applyFont="1" applyFill="1"/>
    <xf numFmtId="41" fontId="9" fillId="0" borderId="0" xfId="0" applyNumberFormat="1" applyFont="1" applyFill="1" applyBorder="1"/>
    <xf numFmtId="42" fontId="15" fillId="0" borderId="0" xfId="2" applyNumberFormat="1" applyFont="1" applyFill="1"/>
    <xf numFmtId="37" fontId="0" fillId="0" borderId="0" xfId="0" applyFill="1" applyAlignment="1">
      <alignment horizontal="left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4" xr:uid="{F3FD6186-74F8-4F44-9B25-0E3036E9B2DE}"/>
    <cellStyle name="PSChar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00FF00"/>
      <color rgb="FFFFFFCC"/>
      <color rgb="FF66FF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showGridLines="0" tabSelected="1" topLeftCell="A2" zoomScale="85" zoomScaleNormal="85" workbookViewId="0">
      <selection activeCell="A4" sqref="A4"/>
    </sheetView>
  </sheetViews>
  <sheetFormatPr defaultColWidth="9.140625" defaultRowHeight="12.75" x14ac:dyDescent="0.2"/>
  <cols>
    <col min="1" max="1" width="93" style="75" customWidth="1"/>
    <col min="2" max="2" width="18.28515625" style="75" customWidth="1"/>
    <col min="3" max="3" width="14.140625" style="75" bestFit="1" customWidth="1"/>
    <col min="4" max="4" width="12.5703125" style="75" bestFit="1" customWidth="1"/>
    <col min="5" max="5" width="15.28515625" style="75" bestFit="1" customWidth="1"/>
    <col min="6" max="6" width="15.5703125" style="75" bestFit="1" customWidth="1"/>
    <col min="7" max="7" width="14.140625" style="75" bestFit="1" customWidth="1"/>
    <col min="8" max="8" width="10.42578125" style="75" customWidth="1"/>
    <col min="9" max="16384" width="9.140625" style="75"/>
  </cols>
  <sheetData>
    <row r="1" spans="1:20" ht="18.75" hidden="1" x14ac:dyDescent="0.3">
      <c r="A1" s="46" t="s">
        <v>146</v>
      </c>
    </row>
    <row r="2" spans="1:20" ht="15" customHeight="1" x14ac:dyDescent="0.3">
      <c r="A2" s="46" t="s">
        <v>3</v>
      </c>
      <c r="B2" s="39"/>
    </row>
    <row r="3" spans="1:20" ht="15" customHeight="1" x14ac:dyDescent="0.3">
      <c r="A3" s="46" t="s">
        <v>4</v>
      </c>
      <c r="B3" s="39"/>
    </row>
    <row r="4" spans="1:20" ht="15" customHeight="1" x14ac:dyDescent="0.3">
      <c r="A4" s="92" t="s">
        <v>232</v>
      </c>
      <c r="B4" s="48" t="s">
        <v>5</v>
      </c>
    </row>
    <row r="5" spans="1:20" ht="15" customHeight="1" x14ac:dyDescent="0.3">
      <c r="A5" s="47" t="s">
        <v>6</v>
      </c>
      <c r="B5" s="40"/>
    </row>
    <row r="6" spans="1:20" ht="15" customHeight="1" x14ac:dyDescent="0.3">
      <c r="A6" s="47"/>
      <c r="B6" s="40"/>
    </row>
    <row r="8" spans="1:20" ht="13.5" customHeight="1" x14ac:dyDescent="0.25">
      <c r="A8" s="22" t="s">
        <v>7</v>
      </c>
      <c r="B8" s="16"/>
    </row>
    <row r="9" spans="1:20" ht="15.75" hidden="1" x14ac:dyDescent="0.25">
      <c r="A9" s="23" t="s">
        <v>215</v>
      </c>
      <c r="B9" s="16">
        <v>0</v>
      </c>
      <c r="C9" s="41"/>
    </row>
    <row r="10" spans="1:20" ht="15.75" x14ac:dyDescent="0.25">
      <c r="A10" s="23" t="s">
        <v>203</v>
      </c>
      <c r="B10" s="90">
        <v>1961583</v>
      </c>
      <c r="C10" s="41"/>
      <c r="D10" s="101"/>
      <c r="E10" s="99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ht="15.75" hidden="1" x14ac:dyDescent="0.25">
      <c r="A11" s="23" t="s">
        <v>215</v>
      </c>
      <c r="B11" s="89">
        <v>0</v>
      </c>
      <c r="C11" s="4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 ht="15.75" x14ac:dyDescent="0.25">
      <c r="A12" s="23" t="s">
        <v>128</v>
      </c>
      <c r="B12" s="87">
        <v>3412</v>
      </c>
      <c r="C12" s="26"/>
      <c r="D12" s="101"/>
      <c r="E12" s="99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ht="18" x14ac:dyDescent="0.4">
      <c r="A13" s="23" t="s">
        <v>8</v>
      </c>
      <c r="B13" s="95">
        <v>7368023</v>
      </c>
      <c r="C13" s="16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1:20" ht="12" customHeight="1" x14ac:dyDescent="0.25">
      <c r="A14" s="16"/>
      <c r="B14" s="34"/>
      <c r="C14" s="16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18" x14ac:dyDescent="0.4">
      <c r="A15" s="22" t="s">
        <v>9</v>
      </c>
      <c r="B15" s="60">
        <v>9333018</v>
      </c>
      <c r="C15" s="16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20" ht="15.75" x14ac:dyDescent="0.25">
      <c r="A16" s="16"/>
      <c r="B16" s="29"/>
      <c r="C16" s="16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ht="15.75" x14ac:dyDescent="0.25">
      <c r="A17" s="22" t="s">
        <v>10</v>
      </c>
      <c r="B17" s="29"/>
      <c r="C17" s="16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0" ht="20.25" customHeight="1" x14ac:dyDescent="0.25">
      <c r="A18" s="22"/>
      <c r="B18" s="29"/>
      <c r="C18" s="16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0" ht="14.1" customHeight="1" x14ac:dyDescent="0.25">
      <c r="A19" s="22" t="s">
        <v>137</v>
      </c>
      <c r="B19" s="29"/>
      <c r="C19" s="16"/>
      <c r="D19" s="101"/>
      <c r="E19" s="101"/>
      <c r="F19" s="94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0" ht="15.75" hidden="1" x14ac:dyDescent="0.25">
      <c r="A20" s="23" t="s">
        <v>152</v>
      </c>
      <c r="B20" s="64">
        <v>0</v>
      </c>
      <c r="C20" s="16"/>
      <c r="D20" s="101"/>
      <c r="E20" s="101"/>
      <c r="F20" s="102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0" ht="15.75" x14ac:dyDescent="0.25">
      <c r="A21" s="23" t="s">
        <v>143</v>
      </c>
      <c r="B21" s="87">
        <v>61738</v>
      </c>
      <c r="C21" s="100"/>
      <c r="D21" s="101"/>
      <c r="E21" s="101"/>
      <c r="F21" s="96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1:20" ht="18" x14ac:dyDescent="0.4">
      <c r="A22" s="23" t="s">
        <v>230</v>
      </c>
      <c r="B22" s="71">
        <v>732</v>
      </c>
      <c r="C22" s="28"/>
      <c r="D22" s="101"/>
      <c r="E22" s="101"/>
      <c r="F22" s="96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0" ht="9.75" customHeight="1" x14ac:dyDescent="0.4">
      <c r="A23" s="23"/>
      <c r="B23" s="66"/>
      <c r="C23" s="57"/>
      <c r="D23" s="101"/>
      <c r="E23" s="103"/>
      <c r="F23" s="101"/>
      <c r="G23" s="119"/>
      <c r="H23" s="119"/>
      <c r="I23" s="119"/>
      <c r="J23" s="119"/>
      <c r="K23" s="119"/>
      <c r="L23" s="119"/>
      <c r="M23" s="101"/>
      <c r="N23" s="101"/>
      <c r="O23" s="101"/>
      <c r="P23" s="101"/>
      <c r="Q23" s="101"/>
      <c r="R23" s="101"/>
      <c r="S23" s="101"/>
      <c r="T23" s="101"/>
    </row>
    <row r="24" spans="1:20" ht="12.75" customHeight="1" x14ac:dyDescent="0.25">
      <c r="A24" s="23" t="s">
        <v>139</v>
      </c>
      <c r="B24" s="65">
        <v>62470</v>
      </c>
      <c r="C24" s="41"/>
      <c r="D24" s="101"/>
      <c r="E24" s="101"/>
      <c r="F24" s="101"/>
      <c r="G24" s="119"/>
      <c r="H24" s="119"/>
      <c r="I24" s="119"/>
      <c r="J24" s="119"/>
      <c r="K24" s="119"/>
      <c r="L24" s="119"/>
      <c r="M24" s="101"/>
      <c r="N24" s="101"/>
      <c r="O24" s="101"/>
      <c r="P24" s="101"/>
      <c r="Q24" s="101"/>
      <c r="R24" s="101"/>
      <c r="S24" s="101"/>
      <c r="T24" s="101"/>
    </row>
    <row r="25" spans="1:20" ht="15.75" x14ac:dyDescent="0.25">
      <c r="A25" s="23"/>
      <c r="B25" s="65"/>
      <c r="C25" s="4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0" ht="15.75" x14ac:dyDescent="0.25">
      <c r="A26" s="22" t="s">
        <v>145</v>
      </c>
      <c r="B26" s="65"/>
      <c r="C26" s="4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1:20" ht="15.75" x14ac:dyDescent="0.25">
      <c r="A27" s="23" t="s">
        <v>138</v>
      </c>
      <c r="B27" s="65">
        <v>990</v>
      </c>
      <c r="C27" s="26"/>
      <c r="D27" s="101"/>
      <c r="E27" s="101"/>
      <c r="F27" s="101"/>
      <c r="G27" s="101"/>
      <c r="H27" s="104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1:20" ht="14.1" customHeight="1" x14ac:dyDescent="0.25">
      <c r="A28" s="23" t="s">
        <v>213</v>
      </c>
      <c r="B28" s="65">
        <v>0</v>
      </c>
      <c r="C28" s="65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:20" ht="2.1" hidden="1" customHeight="1" x14ac:dyDescent="0.25">
      <c r="A29" s="23" t="s">
        <v>227</v>
      </c>
      <c r="B29" s="65"/>
      <c r="C29" s="65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ht="15.75" x14ac:dyDescent="0.25">
      <c r="A30" s="23" t="s">
        <v>228</v>
      </c>
      <c r="B30" s="65">
        <v>349231</v>
      </c>
      <c r="C30" s="65"/>
      <c r="D30" s="101"/>
      <c r="E30" s="101"/>
      <c r="F30" s="105"/>
      <c r="G30" s="105"/>
      <c r="H30" s="105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1:20" ht="18" x14ac:dyDescent="0.4">
      <c r="A31" s="23" t="s">
        <v>159</v>
      </c>
      <c r="B31" s="66">
        <v>3412</v>
      </c>
      <c r="C31" s="26"/>
      <c r="D31" s="101"/>
      <c r="E31" s="101"/>
      <c r="F31" s="101"/>
      <c r="G31" s="101"/>
      <c r="H31" s="104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0" ht="18" x14ac:dyDescent="0.4">
      <c r="A32" s="23" t="s">
        <v>192</v>
      </c>
      <c r="B32" s="57">
        <v>353633</v>
      </c>
      <c r="C32" s="26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1:20" ht="15.75" x14ac:dyDescent="0.25">
      <c r="A33" s="23"/>
      <c r="B33" s="28"/>
      <c r="C33" s="26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ht="15.75" x14ac:dyDescent="0.25">
      <c r="A34" s="22" t="s">
        <v>193</v>
      </c>
      <c r="B34" s="28"/>
      <c r="C34" s="26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 ht="15.75" x14ac:dyDescent="0.25">
      <c r="A35" s="23" t="s">
        <v>197</v>
      </c>
      <c r="B35" s="65">
        <v>123281</v>
      </c>
      <c r="C35" s="26"/>
      <c r="D35" s="101"/>
      <c r="E35" s="101"/>
      <c r="F35" s="101"/>
      <c r="G35" s="101"/>
      <c r="H35" s="104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 ht="15.75" x14ac:dyDescent="0.25">
      <c r="A36" s="23" t="s">
        <v>194</v>
      </c>
      <c r="B36" s="65">
        <v>598500</v>
      </c>
      <c r="C36" s="26"/>
      <c r="D36" s="101"/>
      <c r="E36" s="101"/>
      <c r="F36" s="101"/>
      <c r="G36" s="101"/>
      <c r="H36" s="104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1:20" ht="18" x14ac:dyDescent="0.4">
      <c r="A37" s="23" t="s">
        <v>216</v>
      </c>
      <c r="B37" s="66">
        <v>-529979</v>
      </c>
      <c r="C37" s="26"/>
      <c r="D37" s="101"/>
      <c r="E37" s="101"/>
      <c r="F37" s="101"/>
      <c r="G37" s="101"/>
      <c r="H37" s="104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ht="18" x14ac:dyDescent="0.4">
      <c r="A38" s="23" t="s">
        <v>195</v>
      </c>
      <c r="B38" s="57">
        <v>191802</v>
      </c>
      <c r="C38" s="26"/>
      <c r="D38" s="101"/>
      <c r="E38" s="101"/>
      <c r="F38" s="101"/>
      <c r="G38" s="106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1:20" ht="15.75" x14ac:dyDescent="0.25">
      <c r="A39" s="23"/>
      <c r="B39" s="28"/>
      <c r="C39" s="26"/>
      <c r="D39" s="101"/>
      <c r="E39" s="101"/>
      <c r="F39" s="107"/>
      <c r="G39" s="102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1:20" ht="15.75" x14ac:dyDescent="0.25">
      <c r="A40" s="23" t="s">
        <v>149</v>
      </c>
      <c r="B40" s="28">
        <v>6550981</v>
      </c>
      <c r="C40" s="26"/>
      <c r="D40" s="101"/>
      <c r="E40" s="101"/>
      <c r="F40" s="108"/>
      <c r="G40" s="94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0" ht="15.75" x14ac:dyDescent="0.25">
      <c r="A41" s="16"/>
      <c r="B41" s="29"/>
      <c r="C41" s="16"/>
      <c r="D41" s="101"/>
      <c r="E41" s="101"/>
      <c r="F41" s="108"/>
      <c r="G41" s="94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0" ht="18" x14ac:dyDescent="0.4">
      <c r="A42" s="42" t="s">
        <v>142</v>
      </c>
      <c r="B42" s="35">
        <v>2174132</v>
      </c>
      <c r="C42" s="16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ht="15.75" x14ac:dyDescent="0.25">
      <c r="A43" s="16"/>
      <c r="B43" s="29"/>
      <c r="C43" s="10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 ht="18" x14ac:dyDescent="0.4">
      <c r="A44" s="22" t="s">
        <v>196</v>
      </c>
      <c r="B44" s="60">
        <v>9333018</v>
      </c>
      <c r="C44" s="10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:20" ht="18" x14ac:dyDescent="0.4">
      <c r="A45" s="22"/>
      <c r="B45" s="60"/>
      <c r="C45" s="10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:20" ht="12.75" customHeight="1" x14ac:dyDescent="0.25">
      <c r="A46" s="80" t="s">
        <v>214</v>
      </c>
      <c r="B46" s="81"/>
      <c r="C46" s="16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1:20" ht="12.75" customHeight="1" x14ac:dyDescent="0.25">
      <c r="A47" s="81" t="s">
        <v>229</v>
      </c>
      <c r="B47" s="81"/>
      <c r="C47" s="16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1:20" ht="12.75" customHeight="1" x14ac:dyDescent="0.25">
      <c r="A48" s="81" t="s">
        <v>199</v>
      </c>
      <c r="B48" s="81"/>
      <c r="C48" s="16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1:20" ht="12.75" customHeight="1" x14ac:dyDescent="0.25">
      <c r="A49" s="81" t="s">
        <v>200</v>
      </c>
      <c r="B49" s="81"/>
      <c r="C49" s="16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1:20" ht="12.75" customHeight="1" x14ac:dyDescent="0.2">
      <c r="A50" s="81" t="s">
        <v>212</v>
      </c>
      <c r="B50" s="8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1:20" x14ac:dyDescent="0.2"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1:20" x14ac:dyDescent="0.2"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 x14ac:dyDescent="0.2">
      <c r="A53" s="111"/>
      <c r="B53" s="111"/>
      <c r="C53" s="11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1:20" x14ac:dyDescent="0.2">
      <c r="A54" s="111"/>
      <c r="B54" s="111"/>
      <c r="C54" s="11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1:20" ht="5.25" customHeight="1" x14ac:dyDescent="0.25">
      <c r="A55" s="111"/>
      <c r="B55" s="111"/>
      <c r="C55" s="112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1:20" x14ac:dyDescent="0.2">
      <c r="A56" s="111"/>
      <c r="B56" s="111"/>
      <c r="C56" s="11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1:20" x14ac:dyDescent="0.2">
      <c r="A57" s="111"/>
      <c r="B57" s="111"/>
      <c r="C57" s="11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1:20" x14ac:dyDescent="0.2">
      <c r="A58" s="113"/>
      <c r="B58" s="111"/>
      <c r="C58" s="111"/>
    </row>
    <row r="59" spans="1:20" x14ac:dyDescent="0.2">
      <c r="A59" s="113"/>
      <c r="B59" s="114"/>
      <c r="C59" s="111"/>
    </row>
    <row r="60" spans="1:20" x14ac:dyDescent="0.2">
      <c r="A60" s="113"/>
      <c r="B60" s="114"/>
      <c r="C60" s="111"/>
    </row>
    <row r="61" spans="1:20" x14ac:dyDescent="0.2">
      <c r="A61" s="111"/>
      <c r="B61" s="110"/>
      <c r="C61" s="111"/>
    </row>
    <row r="62" spans="1:20" x14ac:dyDescent="0.2">
      <c r="A62" s="111"/>
      <c r="B62" s="110"/>
      <c r="C62" s="111"/>
    </row>
    <row r="63" spans="1:20" x14ac:dyDescent="0.2">
      <c r="A63" s="111"/>
      <c r="B63" s="111"/>
      <c r="C63" s="111"/>
    </row>
    <row r="64" spans="1:20" x14ac:dyDescent="0.2">
      <c r="A64" s="111"/>
      <c r="B64" s="111"/>
      <c r="C64" s="111"/>
    </row>
    <row r="65" spans="1:3" x14ac:dyDescent="0.2">
      <c r="A65" s="111"/>
      <c r="B65" s="110"/>
      <c r="C65" s="111"/>
    </row>
  </sheetData>
  <mergeCells count="1">
    <mergeCell ref="G23:L24"/>
  </mergeCells>
  <phoneticPr fontId="23" type="noConversion"/>
  <printOptions gridLinesSet="0"/>
  <pageMargins left="0.25" right="0.25" top="0.5" bottom="0.5" header="0.5" footer="0"/>
  <pageSetup scale="9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showGridLines="0" topLeftCell="A11" zoomScaleNormal="100" workbookViewId="0">
      <selection activeCell="B18" sqref="B18"/>
    </sheetView>
  </sheetViews>
  <sheetFormatPr defaultColWidth="9.140625" defaultRowHeight="12.75" x14ac:dyDescent="0.2"/>
  <cols>
    <col min="1" max="1" width="38.7109375" style="3" customWidth="1"/>
    <col min="2" max="2" width="13.5703125" style="3" customWidth="1"/>
    <col min="3" max="3" width="1.7109375" style="3" customWidth="1"/>
    <col min="4" max="4" width="13.7109375" style="3" customWidth="1"/>
    <col min="5" max="5" width="1.7109375" style="3" customWidth="1"/>
    <col min="6" max="6" width="13.5703125" style="3" bestFit="1" customWidth="1"/>
    <col min="7" max="7" width="1.7109375" style="3" customWidth="1"/>
    <col min="8" max="8" width="13.85546875" style="3" bestFit="1" customWidth="1"/>
    <col min="9" max="16384" width="9.140625" style="3"/>
  </cols>
  <sheetData>
    <row r="1" spans="1:8" ht="18.75" hidden="1" x14ac:dyDescent="0.3">
      <c r="A1" s="46"/>
    </row>
    <row r="2" spans="1:8" ht="18.75" x14ac:dyDescent="0.3">
      <c r="A2" s="46" t="s">
        <v>3</v>
      </c>
      <c r="B2" s="16"/>
      <c r="C2" s="16"/>
      <c r="D2" s="16"/>
      <c r="E2" s="16"/>
      <c r="F2" s="16"/>
      <c r="G2" s="16"/>
      <c r="H2" s="16"/>
    </row>
    <row r="3" spans="1:8" ht="15.95" customHeight="1" x14ac:dyDescent="0.3">
      <c r="A3" s="46" t="s">
        <v>11</v>
      </c>
      <c r="B3" s="16"/>
      <c r="C3" s="16"/>
      <c r="D3" s="16"/>
      <c r="E3" s="16"/>
      <c r="F3" s="16"/>
      <c r="G3" s="16"/>
      <c r="H3" s="16"/>
    </row>
    <row r="4" spans="1:8" ht="15.95" customHeight="1" x14ac:dyDescent="0.3">
      <c r="A4" s="92" t="s">
        <v>232</v>
      </c>
      <c r="B4" s="16"/>
      <c r="C4" s="16"/>
      <c r="D4" s="16"/>
      <c r="E4" s="16"/>
      <c r="F4" s="16"/>
      <c r="G4" s="16"/>
      <c r="H4" s="16"/>
    </row>
    <row r="5" spans="1:8" ht="18.75" x14ac:dyDescent="0.3">
      <c r="A5" s="47" t="s">
        <v>6</v>
      </c>
      <c r="B5" s="16"/>
      <c r="C5" s="16"/>
      <c r="D5" s="16"/>
      <c r="E5" s="16"/>
      <c r="F5" s="16"/>
      <c r="G5" s="16"/>
      <c r="H5" s="24" t="s">
        <v>12</v>
      </c>
    </row>
    <row r="6" spans="1:8" ht="12" customHeight="1" x14ac:dyDescent="0.25">
      <c r="A6" s="16"/>
      <c r="B6" s="16"/>
      <c r="C6" s="16"/>
      <c r="D6" s="16"/>
      <c r="E6" s="16"/>
      <c r="F6" s="16"/>
      <c r="G6" s="16"/>
      <c r="H6" s="16"/>
    </row>
    <row r="7" spans="1:8" ht="12" customHeight="1" x14ac:dyDescent="0.25">
      <c r="A7" s="16"/>
      <c r="B7" s="16"/>
      <c r="C7" s="16"/>
      <c r="D7" s="16"/>
      <c r="E7" s="16"/>
      <c r="F7" s="16"/>
      <c r="G7" s="16"/>
      <c r="H7" s="16"/>
    </row>
    <row r="8" spans="1:8" ht="12" customHeight="1" x14ac:dyDescent="0.25">
      <c r="A8" s="16"/>
      <c r="B8" s="16"/>
      <c r="C8" s="16"/>
      <c r="D8" s="16"/>
      <c r="E8" s="16"/>
      <c r="F8" s="16"/>
      <c r="G8" s="16"/>
      <c r="H8" s="16"/>
    </row>
    <row r="9" spans="1:8" ht="14.1" customHeight="1" x14ac:dyDescent="0.25">
      <c r="A9" s="16"/>
      <c r="B9" s="7"/>
      <c r="C9" s="7"/>
      <c r="D9" s="31" t="s">
        <v>13</v>
      </c>
      <c r="E9" s="31"/>
      <c r="F9" s="25" t="s">
        <v>14</v>
      </c>
      <c r="G9" s="25"/>
      <c r="H9" s="7"/>
    </row>
    <row r="10" spans="1:8" ht="14.1" customHeight="1" x14ac:dyDescent="0.25">
      <c r="A10" s="16"/>
      <c r="B10" s="25" t="s">
        <v>15</v>
      </c>
      <c r="C10" s="25"/>
      <c r="D10" s="31" t="s">
        <v>16</v>
      </c>
      <c r="E10" s="31"/>
      <c r="F10" s="25" t="s">
        <v>16</v>
      </c>
      <c r="G10" s="25"/>
      <c r="H10" s="25" t="s">
        <v>17</v>
      </c>
    </row>
    <row r="11" spans="1:8" ht="14.1" customHeight="1" x14ac:dyDescent="0.25">
      <c r="A11" s="16"/>
      <c r="B11" s="32" t="s">
        <v>18</v>
      </c>
      <c r="C11" s="32"/>
      <c r="D11" s="32" t="s">
        <v>19</v>
      </c>
      <c r="E11" s="32"/>
      <c r="F11" s="32" t="s">
        <v>19</v>
      </c>
      <c r="G11" s="32"/>
      <c r="H11" s="32" t="s">
        <v>20</v>
      </c>
    </row>
    <row r="12" spans="1:8" ht="15.75" x14ac:dyDescent="0.25">
      <c r="A12" s="16"/>
      <c r="B12" s="16"/>
      <c r="C12" s="16"/>
      <c r="D12" s="16"/>
      <c r="E12" s="16"/>
      <c r="F12" s="16"/>
      <c r="G12" s="16"/>
      <c r="H12" s="16"/>
    </row>
    <row r="13" spans="1:8" ht="15.75" x14ac:dyDescent="0.25">
      <c r="A13" s="22" t="s">
        <v>21</v>
      </c>
      <c r="B13" s="16"/>
      <c r="C13" s="16"/>
      <c r="D13" s="16"/>
      <c r="E13" s="16"/>
      <c r="F13" s="16"/>
      <c r="G13" s="16"/>
      <c r="H13" s="16"/>
    </row>
    <row r="14" spans="1:8" ht="15.75" x14ac:dyDescent="0.25">
      <c r="A14" s="23" t="s">
        <v>22</v>
      </c>
      <c r="B14" s="82">
        <v>17882850</v>
      </c>
      <c r="C14" s="83"/>
      <c r="D14" s="82">
        <v>2907650</v>
      </c>
      <c r="E14" s="82"/>
      <c r="F14" s="84">
        <v>0</v>
      </c>
      <c r="G14" s="84"/>
      <c r="H14" s="82">
        <v>20790500</v>
      </c>
    </row>
    <row r="15" spans="1:8" ht="15.75" x14ac:dyDescent="0.25">
      <c r="A15" s="23" t="s">
        <v>23</v>
      </c>
      <c r="B15" s="85">
        <v>1350800</v>
      </c>
      <c r="C15" s="85"/>
      <c r="D15" s="85">
        <v>65500</v>
      </c>
      <c r="E15" s="85"/>
      <c r="F15" s="78">
        <v>0</v>
      </c>
      <c r="G15" s="78"/>
      <c r="H15" s="85">
        <v>1416300</v>
      </c>
    </row>
    <row r="16" spans="1:8" ht="18" x14ac:dyDescent="0.4">
      <c r="A16" s="23" t="s">
        <v>24</v>
      </c>
      <c r="B16" s="72">
        <v>1787685</v>
      </c>
      <c r="C16" s="72"/>
      <c r="D16" s="86">
        <v>-1529000</v>
      </c>
      <c r="E16" s="86"/>
      <c r="F16" s="86">
        <v>0</v>
      </c>
      <c r="G16" s="86"/>
      <c r="H16" s="72">
        <v>258685</v>
      </c>
    </row>
    <row r="17" spans="1:8" ht="15.75" x14ac:dyDescent="0.25">
      <c r="A17" s="16"/>
      <c r="B17" s="78"/>
      <c r="C17" s="78"/>
      <c r="D17" s="78"/>
      <c r="E17" s="78"/>
      <c r="F17" s="78"/>
      <c r="G17" s="78"/>
      <c r="H17" s="78"/>
    </row>
    <row r="18" spans="1:8" ht="18" x14ac:dyDescent="0.4">
      <c r="A18" s="23" t="s">
        <v>25</v>
      </c>
      <c r="B18" s="72">
        <v>21021335</v>
      </c>
      <c r="C18" s="72"/>
      <c r="D18" s="72">
        <v>1444150</v>
      </c>
      <c r="E18" s="72"/>
      <c r="F18" s="72">
        <v>0</v>
      </c>
      <c r="G18" s="72"/>
      <c r="H18" s="72">
        <v>22465485</v>
      </c>
    </row>
    <row r="19" spans="1:8" ht="15.75" x14ac:dyDescent="0.25">
      <c r="A19" s="16"/>
      <c r="B19" s="78"/>
      <c r="C19" s="78"/>
      <c r="D19" s="78"/>
      <c r="E19" s="78"/>
      <c r="F19" s="78"/>
      <c r="G19" s="78"/>
      <c r="H19" s="78"/>
    </row>
    <row r="20" spans="1:8" ht="15.75" x14ac:dyDescent="0.25">
      <c r="A20" s="22" t="s">
        <v>26</v>
      </c>
      <c r="B20" s="78"/>
      <c r="C20" s="78"/>
      <c r="D20" s="78"/>
      <c r="E20" s="78"/>
      <c r="F20" s="78"/>
      <c r="G20" s="78"/>
      <c r="H20" s="78"/>
    </row>
    <row r="21" spans="1:8" ht="15.75" x14ac:dyDescent="0.25">
      <c r="A21" s="23" t="s">
        <v>150</v>
      </c>
      <c r="B21" s="85">
        <v>21209530</v>
      </c>
      <c r="C21" s="85"/>
      <c r="D21" s="85">
        <v>56066</v>
      </c>
      <c r="E21" s="85"/>
      <c r="F21" s="85">
        <v>-37748</v>
      </c>
      <c r="G21" s="85"/>
      <c r="H21" s="85">
        <v>21227848</v>
      </c>
    </row>
    <row r="22" spans="1:8" ht="18" x14ac:dyDescent="0.4">
      <c r="A22" s="23" t="s">
        <v>27</v>
      </c>
      <c r="B22" s="72">
        <v>409214</v>
      </c>
      <c r="C22" s="72"/>
      <c r="D22" s="86">
        <v>0</v>
      </c>
      <c r="E22" s="86"/>
      <c r="F22" s="86">
        <v>0</v>
      </c>
      <c r="G22" s="86"/>
      <c r="H22" s="72">
        <v>409214</v>
      </c>
    </row>
    <row r="23" spans="1:8" ht="15.75" x14ac:dyDescent="0.25">
      <c r="A23" s="16"/>
      <c r="B23" s="78"/>
      <c r="C23" s="78"/>
      <c r="D23" s="78"/>
      <c r="E23" s="78"/>
      <c r="F23" s="78"/>
      <c r="G23" s="78"/>
      <c r="H23" s="78"/>
    </row>
    <row r="24" spans="1:8" ht="15.75" x14ac:dyDescent="0.25">
      <c r="A24" s="23" t="s">
        <v>28</v>
      </c>
      <c r="B24" s="85">
        <v>20800316</v>
      </c>
      <c r="C24" s="85"/>
      <c r="D24" s="85">
        <v>56066</v>
      </c>
      <c r="E24" s="85"/>
      <c r="F24" s="85">
        <v>-37748</v>
      </c>
      <c r="G24" s="85"/>
      <c r="H24" s="85">
        <v>20818634</v>
      </c>
    </row>
    <row r="25" spans="1:8" ht="15.75" x14ac:dyDescent="0.25">
      <c r="A25" s="16"/>
      <c r="B25" s="78"/>
      <c r="C25" s="78"/>
      <c r="D25" s="78"/>
      <c r="E25" s="78"/>
      <c r="F25" s="78"/>
      <c r="G25" s="78"/>
      <c r="H25" s="78"/>
    </row>
    <row r="26" spans="1:8" ht="18" x14ac:dyDescent="0.4">
      <c r="A26" s="23" t="s">
        <v>29</v>
      </c>
      <c r="B26" s="72">
        <v>-53923</v>
      </c>
      <c r="C26" s="72"/>
      <c r="D26" s="72">
        <v>-473353</v>
      </c>
      <c r="E26" s="72"/>
      <c r="F26" s="86">
        <v>0</v>
      </c>
      <c r="G26" s="78"/>
      <c r="H26" s="72">
        <v>-527276</v>
      </c>
    </row>
    <row r="27" spans="1:8" ht="18" hidden="1" x14ac:dyDescent="0.4">
      <c r="A27" s="23" t="s">
        <v>30</v>
      </c>
      <c r="B27" s="36">
        <v>0</v>
      </c>
      <c r="C27" s="36"/>
      <c r="D27" s="36">
        <v>0</v>
      </c>
      <c r="E27" s="36"/>
      <c r="F27" s="35">
        <v>0</v>
      </c>
      <c r="G27" s="35"/>
      <c r="H27" s="35">
        <v>0</v>
      </c>
    </row>
    <row r="28" spans="1:8" ht="15.75" x14ac:dyDescent="0.25">
      <c r="A28" s="16"/>
      <c r="B28" s="34"/>
      <c r="C28" s="34"/>
      <c r="D28" s="34"/>
      <c r="E28" s="34"/>
      <c r="F28" s="34"/>
      <c r="G28" s="34"/>
      <c r="H28" s="34"/>
    </row>
    <row r="29" spans="1:8" ht="18" x14ac:dyDescent="0.4">
      <c r="A29" s="23" t="s">
        <v>31</v>
      </c>
      <c r="B29" s="35">
        <v>20746393</v>
      </c>
      <c r="C29" s="35"/>
      <c r="D29" s="35">
        <v>-417287</v>
      </c>
      <c r="E29" s="35"/>
      <c r="F29" s="35">
        <v>-37748</v>
      </c>
      <c r="G29" s="35"/>
      <c r="H29" s="72">
        <v>20291358</v>
      </c>
    </row>
    <row r="30" spans="1:8" ht="14.1" customHeight="1" x14ac:dyDescent="0.25">
      <c r="A30" s="16"/>
      <c r="B30" s="34"/>
      <c r="C30" s="34"/>
      <c r="D30" s="34"/>
      <c r="E30" s="34"/>
      <c r="F30" s="58"/>
      <c r="G30" s="34"/>
      <c r="H30" s="34"/>
    </row>
    <row r="31" spans="1:8" ht="14.1" customHeight="1" x14ac:dyDescent="0.25">
      <c r="A31" s="16" t="s">
        <v>2</v>
      </c>
      <c r="B31" s="78">
        <v>274942</v>
      </c>
      <c r="C31" s="34"/>
      <c r="D31" s="34">
        <v>1861437</v>
      </c>
      <c r="E31" s="34"/>
      <c r="F31" s="34">
        <v>37748</v>
      </c>
      <c r="G31" s="34"/>
      <c r="H31" s="78">
        <v>2174127</v>
      </c>
    </row>
    <row r="32" spans="1:8" ht="14.1" customHeight="1" x14ac:dyDescent="0.25">
      <c r="A32" s="16"/>
      <c r="B32" s="34"/>
      <c r="C32" s="34"/>
      <c r="D32" s="34"/>
      <c r="E32" s="34"/>
      <c r="F32" s="58"/>
      <c r="G32" s="34"/>
      <c r="H32" s="34"/>
    </row>
    <row r="33" spans="1:8" ht="14.1" customHeight="1" x14ac:dyDescent="0.25">
      <c r="A33" s="16" t="s">
        <v>32</v>
      </c>
      <c r="B33" s="34">
        <v>0</v>
      </c>
      <c r="C33" s="34"/>
      <c r="D33" s="34">
        <v>0</v>
      </c>
      <c r="E33" s="34"/>
      <c r="F33" s="98">
        <v>5</v>
      </c>
      <c r="G33" s="34"/>
      <c r="H33" s="34">
        <v>5</v>
      </c>
    </row>
    <row r="34" spans="1:8" ht="14.1" customHeight="1" x14ac:dyDescent="0.25">
      <c r="A34" s="16"/>
      <c r="B34" s="34"/>
      <c r="C34" s="34"/>
      <c r="D34" s="34"/>
      <c r="E34" s="34"/>
      <c r="F34" s="58"/>
      <c r="G34" s="34"/>
      <c r="H34" s="34"/>
    </row>
    <row r="35" spans="1:8" ht="18" x14ac:dyDescent="0.4">
      <c r="A35" s="23" t="s">
        <v>226</v>
      </c>
      <c r="B35" s="35">
        <v>0</v>
      </c>
      <c r="C35" s="35"/>
      <c r="D35" s="35">
        <v>0</v>
      </c>
      <c r="E35" s="35"/>
      <c r="F35" s="35">
        <v>0</v>
      </c>
      <c r="G35" s="35"/>
      <c r="H35" s="35">
        <v>0</v>
      </c>
    </row>
    <row r="36" spans="1:8" ht="15.75" x14ac:dyDescent="0.25">
      <c r="A36" s="23"/>
      <c r="B36" s="33"/>
      <c r="C36" s="33"/>
      <c r="D36" s="33"/>
      <c r="E36" s="33"/>
      <c r="F36" s="33"/>
      <c r="G36" s="33"/>
      <c r="H36" s="33"/>
    </row>
    <row r="37" spans="1:8" ht="15.75" x14ac:dyDescent="0.25">
      <c r="A37" s="22" t="s">
        <v>33</v>
      </c>
      <c r="B37" s="30"/>
      <c r="C37" s="30"/>
      <c r="D37" s="30"/>
      <c r="E37" s="30"/>
      <c r="F37" s="30"/>
      <c r="G37" s="30"/>
      <c r="H37" s="30"/>
    </row>
    <row r="38" spans="1:8" ht="20.25" x14ac:dyDescent="0.55000000000000004">
      <c r="A38" s="27" t="s">
        <v>225</v>
      </c>
      <c r="B38" s="59">
        <v>274942</v>
      </c>
      <c r="C38" s="37"/>
      <c r="D38" s="59">
        <v>1861437</v>
      </c>
      <c r="E38" s="38"/>
      <c r="F38" s="59">
        <v>37753</v>
      </c>
      <c r="G38" s="37"/>
      <c r="H38" s="59">
        <v>2174132</v>
      </c>
    </row>
    <row r="40" spans="1:8" ht="14.1" customHeight="1" x14ac:dyDescent="0.25">
      <c r="A40" s="16"/>
      <c r="B40" s="34"/>
      <c r="C40" s="34"/>
      <c r="D40" s="34"/>
      <c r="E40" s="34"/>
      <c r="F40" s="34"/>
      <c r="G40" s="34"/>
      <c r="H40" s="34"/>
    </row>
    <row r="41" spans="1:8" ht="18" x14ac:dyDescent="0.4">
      <c r="B41" s="9"/>
      <c r="C41" s="9"/>
      <c r="D41" s="59"/>
      <c r="E41" s="9"/>
      <c r="F41" s="9"/>
      <c r="G41" s="9"/>
      <c r="H41" s="43"/>
    </row>
    <row r="42" spans="1:8" ht="15.75" x14ac:dyDescent="0.25">
      <c r="A42" s="16"/>
      <c r="B42" s="9"/>
      <c r="C42" s="9"/>
      <c r="D42" s="9"/>
      <c r="E42" s="9"/>
      <c r="F42" s="9"/>
      <c r="G42" s="9"/>
      <c r="H42" s="9"/>
    </row>
    <row r="43" spans="1:8" x14ac:dyDescent="0.2">
      <c r="B43" s="9"/>
      <c r="C43" s="9"/>
      <c r="D43" s="9"/>
      <c r="E43" s="9"/>
      <c r="F43" s="9"/>
      <c r="G43" s="9"/>
      <c r="H43" s="9"/>
    </row>
    <row r="44" spans="1:8" x14ac:dyDescent="0.2">
      <c r="B44" s="9"/>
      <c r="C44" s="9"/>
      <c r="D44" s="9"/>
      <c r="E44" s="9"/>
      <c r="F44" s="9"/>
      <c r="G44" s="9"/>
      <c r="H44" s="9"/>
    </row>
    <row r="45" spans="1:8" x14ac:dyDescent="0.2">
      <c r="B45" s="9"/>
      <c r="C45" s="9"/>
      <c r="D45" s="9"/>
      <c r="E45" s="9"/>
      <c r="F45" s="9"/>
      <c r="G45" s="9"/>
      <c r="H45" s="9"/>
    </row>
    <row r="46" spans="1:8" x14ac:dyDescent="0.2">
      <c r="B46" s="9"/>
      <c r="C46" s="9"/>
      <c r="D46" s="9"/>
      <c r="E46" s="9"/>
      <c r="F46" s="9"/>
      <c r="G46" s="9"/>
      <c r="H46" s="9"/>
    </row>
    <row r="47" spans="1:8" x14ac:dyDescent="0.2">
      <c r="B47" s="9"/>
      <c r="C47" s="9"/>
      <c r="D47" s="9"/>
      <c r="E47" s="9"/>
      <c r="F47" s="9"/>
      <c r="G47" s="9"/>
      <c r="H47" s="9"/>
    </row>
    <row r="48" spans="1:8" x14ac:dyDescent="0.2">
      <c r="B48" s="9"/>
      <c r="C48" s="9"/>
      <c r="D48" s="9"/>
      <c r="E48" s="9"/>
      <c r="F48" s="9"/>
      <c r="G48" s="9"/>
      <c r="H48" s="9"/>
    </row>
    <row r="49" spans="2:8" x14ac:dyDescent="0.2">
      <c r="B49" s="9"/>
      <c r="C49" s="9"/>
      <c r="D49" s="9"/>
      <c r="E49" s="9"/>
      <c r="F49" s="9"/>
      <c r="G49" s="9"/>
      <c r="H49" s="9"/>
    </row>
    <row r="50" spans="2:8" x14ac:dyDescent="0.2">
      <c r="B50" s="9"/>
      <c r="C50" s="9"/>
      <c r="D50" s="9"/>
      <c r="E50" s="9"/>
      <c r="F50" s="9"/>
      <c r="G50" s="9"/>
      <c r="H50" s="9"/>
    </row>
    <row r="51" spans="2:8" x14ac:dyDescent="0.2">
      <c r="B51" s="9"/>
      <c r="C51" s="9"/>
      <c r="D51" s="9"/>
      <c r="E51" s="9"/>
      <c r="F51" s="9"/>
      <c r="G51" s="9"/>
      <c r="H51" s="9"/>
    </row>
    <row r="52" spans="2:8" x14ac:dyDescent="0.2">
      <c r="B52" s="9"/>
      <c r="C52" s="9"/>
      <c r="D52" s="9"/>
      <c r="E52" s="9"/>
      <c r="F52" s="9"/>
      <c r="G52" s="9"/>
      <c r="H52" s="9"/>
    </row>
    <row r="53" spans="2:8" x14ac:dyDescent="0.2">
      <c r="B53" s="9"/>
      <c r="C53" s="9"/>
      <c r="D53" s="9"/>
      <c r="E53" s="9"/>
      <c r="F53" s="9"/>
      <c r="G53" s="9"/>
      <c r="H53" s="9"/>
    </row>
    <row r="54" spans="2:8" x14ac:dyDescent="0.2">
      <c r="B54" s="9"/>
      <c r="C54" s="9"/>
      <c r="D54" s="9"/>
      <c r="E54" s="9"/>
      <c r="F54" s="9"/>
      <c r="G54" s="9"/>
      <c r="H54" s="9"/>
    </row>
    <row r="55" spans="2:8" x14ac:dyDescent="0.2">
      <c r="B55" s="9"/>
      <c r="C55" s="9"/>
      <c r="D55" s="9"/>
      <c r="E55" s="9"/>
      <c r="F55" s="9"/>
      <c r="G55" s="9"/>
      <c r="H55" s="9"/>
    </row>
    <row r="56" spans="2:8" x14ac:dyDescent="0.2">
      <c r="B56" s="9"/>
      <c r="C56" s="9"/>
      <c r="D56" s="9"/>
      <c r="E56" s="9"/>
      <c r="F56" s="9"/>
      <c r="G56" s="9"/>
      <c r="H56" s="9"/>
    </row>
    <row r="57" spans="2:8" x14ac:dyDescent="0.2">
      <c r="B57" s="9"/>
      <c r="C57" s="9"/>
      <c r="D57" s="9"/>
      <c r="E57" s="9"/>
      <c r="F57" s="9"/>
      <c r="G57" s="9"/>
      <c r="H57" s="9"/>
    </row>
    <row r="58" spans="2:8" x14ac:dyDescent="0.2">
      <c r="B58" s="9"/>
      <c r="C58" s="9"/>
      <c r="D58" s="9"/>
      <c r="E58" s="9"/>
      <c r="F58" s="9"/>
      <c r="G58" s="9"/>
      <c r="H58" s="9"/>
    </row>
    <row r="59" spans="2:8" x14ac:dyDescent="0.2">
      <c r="B59" s="9"/>
      <c r="C59" s="9"/>
      <c r="D59" s="9"/>
      <c r="E59" s="9"/>
      <c r="F59" s="9"/>
      <c r="G59" s="9"/>
      <c r="H59" s="9"/>
    </row>
    <row r="60" spans="2:8" x14ac:dyDescent="0.2">
      <c r="B60" s="9"/>
      <c r="C60" s="9"/>
      <c r="D60" s="9"/>
      <c r="E60" s="9"/>
      <c r="F60" s="9"/>
      <c r="G60" s="9"/>
      <c r="H60" s="9"/>
    </row>
    <row r="61" spans="2:8" x14ac:dyDescent="0.2">
      <c r="B61" s="9"/>
      <c r="C61" s="9"/>
      <c r="D61" s="9"/>
      <c r="E61" s="9"/>
      <c r="F61" s="9"/>
      <c r="G61" s="9"/>
      <c r="H61" s="9"/>
    </row>
    <row r="62" spans="2:8" x14ac:dyDescent="0.2">
      <c r="B62" s="9"/>
      <c r="C62" s="9"/>
      <c r="D62" s="9"/>
      <c r="E62" s="9"/>
      <c r="F62" s="9"/>
      <c r="G62" s="9"/>
      <c r="H62" s="9"/>
    </row>
    <row r="63" spans="2:8" x14ac:dyDescent="0.2">
      <c r="B63" s="9"/>
      <c r="C63" s="9"/>
      <c r="D63" s="9"/>
      <c r="E63" s="9"/>
      <c r="F63" s="9"/>
      <c r="G63" s="9"/>
      <c r="H63" s="9"/>
    </row>
    <row r="64" spans="2:8" x14ac:dyDescent="0.2">
      <c r="B64" s="9"/>
      <c r="C64" s="9"/>
      <c r="D64" s="9"/>
      <c r="E64" s="9"/>
      <c r="F64" s="9"/>
      <c r="G64" s="9"/>
      <c r="H64" s="9"/>
    </row>
    <row r="65" spans="2:8" x14ac:dyDescent="0.2">
      <c r="B65" s="9"/>
      <c r="C65" s="9"/>
      <c r="D65" s="9"/>
      <c r="E65" s="9"/>
      <c r="F65" s="9"/>
      <c r="G65" s="9"/>
      <c r="H65" s="9"/>
    </row>
    <row r="66" spans="2:8" x14ac:dyDescent="0.2">
      <c r="B66" s="9"/>
      <c r="C66" s="9"/>
      <c r="D66" s="9"/>
      <c r="E66" s="9"/>
      <c r="F66" s="9"/>
      <c r="G66" s="9"/>
      <c r="H66" s="9"/>
    </row>
    <row r="67" spans="2:8" x14ac:dyDescent="0.2">
      <c r="B67" s="9"/>
      <c r="C67" s="9"/>
      <c r="D67" s="9"/>
      <c r="E67" s="9"/>
      <c r="F67" s="9"/>
      <c r="G67" s="9"/>
      <c r="H67" s="9"/>
    </row>
    <row r="68" spans="2:8" x14ac:dyDescent="0.2">
      <c r="B68" s="9"/>
      <c r="C68" s="9"/>
      <c r="D68" s="9"/>
      <c r="E68" s="9"/>
      <c r="F68" s="9"/>
      <c r="G68" s="9"/>
      <c r="H68" s="9"/>
    </row>
    <row r="69" spans="2:8" x14ac:dyDescent="0.2">
      <c r="B69" s="9"/>
      <c r="C69" s="9"/>
      <c r="D69" s="9"/>
      <c r="E69" s="9"/>
      <c r="F69" s="9"/>
      <c r="G69" s="9"/>
      <c r="H69" s="9"/>
    </row>
    <row r="70" spans="2:8" x14ac:dyDescent="0.2">
      <c r="B70" s="9"/>
      <c r="C70" s="9"/>
      <c r="D70" s="9"/>
      <c r="E70" s="9"/>
      <c r="F70" s="9"/>
      <c r="G70" s="9"/>
      <c r="H70" s="9"/>
    </row>
  </sheetData>
  <phoneticPr fontId="23" type="noConversion"/>
  <printOptions gridLinesSet="0"/>
  <pageMargins left="0.6" right="0.6" top="0.5" bottom="0.5" header="0" footer="0.5"/>
  <pageSetup scale="9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0"/>
  <sheetViews>
    <sheetView showGridLines="0" zoomScaleNormal="100" workbookViewId="0">
      <selection activeCell="B13" sqref="B13"/>
    </sheetView>
  </sheetViews>
  <sheetFormatPr defaultColWidth="9.140625" defaultRowHeight="12.75" x14ac:dyDescent="0.2"/>
  <cols>
    <col min="1" max="1" width="40.140625" style="3" customWidth="1"/>
    <col min="2" max="2" width="12.28515625" style="3" customWidth="1"/>
    <col min="3" max="3" width="1.7109375" style="3" customWidth="1"/>
    <col min="4" max="4" width="12.5703125" style="3" customWidth="1"/>
    <col min="5" max="5" width="1.7109375" style="3" customWidth="1"/>
    <col min="6" max="6" width="11.7109375" style="3" customWidth="1"/>
    <col min="7" max="7" width="1.7109375" style="3" customWidth="1"/>
    <col min="8" max="8" width="12" style="3" customWidth="1"/>
    <col min="9" max="9" width="1.7109375" style="3" customWidth="1"/>
    <col min="10" max="10" width="12.5703125" style="3" bestFit="1" customWidth="1"/>
    <col min="11" max="16384" width="9.140625" style="3"/>
  </cols>
  <sheetData>
    <row r="1" spans="1:10" ht="15.75" x14ac:dyDescent="0.25">
      <c r="A1" s="7"/>
    </row>
    <row r="2" spans="1:10" ht="15" customHeight="1" x14ac:dyDescent="0.25">
      <c r="A2" s="7" t="s">
        <v>3</v>
      </c>
    </row>
    <row r="3" spans="1:10" ht="15" customHeight="1" x14ac:dyDescent="0.25">
      <c r="A3" s="7" t="s">
        <v>34</v>
      </c>
    </row>
    <row r="4" spans="1:10" ht="15" customHeight="1" x14ac:dyDescent="0.25">
      <c r="A4" s="93" t="s">
        <v>233</v>
      </c>
      <c r="J4" s="49" t="s">
        <v>35</v>
      </c>
    </row>
    <row r="5" spans="1:10" ht="15" customHeight="1" x14ac:dyDescent="0.25">
      <c r="A5" s="16" t="s">
        <v>6</v>
      </c>
    </row>
    <row r="8" spans="1:10" ht="12" customHeight="1" x14ac:dyDescent="0.2">
      <c r="B8" s="17"/>
      <c r="C8" s="17"/>
      <c r="D8" s="17" t="s">
        <v>16</v>
      </c>
      <c r="E8" s="17"/>
      <c r="F8" s="17"/>
      <c r="G8" s="17"/>
      <c r="H8" s="17"/>
      <c r="I8" s="17"/>
      <c r="J8" s="17"/>
    </row>
    <row r="9" spans="1:10" ht="12" customHeight="1" x14ac:dyDescent="0.2">
      <c r="B9" s="17" t="s">
        <v>36</v>
      </c>
      <c r="C9" s="17"/>
      <c r="D9" s="17" t="s">
        <v>37</v>
      </c>
      <c r="E9" s="17"/>
      <c r="F9" s="17" t="s">
        <v>17</v>
      </c>
      <c r="G9" s="17"/>
      <c r="H9" s="17" t="s">
        <v>38</v>
      </c>
      <c r="I9" s="17"/>
      <c r="J9" s="17" t="s">
        <v>39</v>
      </c>
    </row>
    <row r="10" spans="1:10" ht="12" customHeight="1" x14ac:dyDescent="0.2">
      <c r="B10" s="18" t="s">
        <v>40</v>
      </c>
      <c r="C10" s="18"/>
      <c r="D10" s="18" t="s">
        <v>19</v>
      </c>
      <c r="E10" s="18"/>
      <c r="F10" s="18" t="s">
        <v>20</v>
      </c>
      <c r="G10" s="18"/>
      <c r="H10" s="18" t="s">
        <v>40</v>
      </c>
      <c r="I10" s="18"/>
      <c r="J10" s="18" t="s">
        <v>40</v>
      </c>
    </row>
    <row r="11" spans="1:10" ht="9.9499999999999993" customHeight="1" x14ac:dyDescent="0.2"/>
    <row r="12" spans="1:10" x14ac:dyDescent="0.2">
      <c r="A12" s="1" t="s">
        <v>41</v>
      </c>
    </row>
    <row r="13" spans="1:10" x14ac:dyDescent="0.2">
      <c r="A13" s="75" t="s">
        <v>204</v>
      </c>
      <c r="B13" s="115">
        <v>7371900</v>
      </c>
      <c r="C13" s="115"/>
      <c r="D13" s="115">
        <v>480000</v>
      </c>
      <c r="E13" s="115"/>
      <c r="F13" s="115">
        <v>7851900</v>
      </c>
      <c r="G13" s="115"/>
      <c r="H13" s="115">
        <v>5323432</v>
      </c>
      <c r="I13" s="115"/>
      <c r="J13" s="115">
        <v>2528468</v>
      </c>
    </row>
    <row r="14" spans="1:10" x14ac:dyDescent="0.2">
      <c r="A14" s="75" t="s">
        <v>205</v>
      </c>
      <c r="B14" s="116">
        <v>2989100</v>
      </c>
      <c r="C14" s="115"/>
      <c r="D14" s="62">
        <v>1000000</v>
      </c>
      <c r="E14" s="115"/>
      <c r="F14" s="116">
        <v>3989100</v>
      </c>
      <c r="G14" s="115"/>
      <c r="H14" s="62">
        <v>1483613</v>
      </c>
      <c r="I14" s="115"/>
      <c r="J14" s="62">
        <v>2505487</v>
      </c>
    </row>
    <row r="15" spans="1:10" x14ac:dyDescent="0.2">
      <c r="A15" s="3" t="s">
        <v>42</v>
      </c>
      <c r="B15" s="62">
        <v>4274550</v>
      </c>
      <c r="C15" s="62"/>
      <c r="D15" s="62">
        <v>492750</v>
      </c>
      <c r="E15" s="62"/>
      <c r="F15" s="62">
        <v>4767300</v>
      </c>
      <c r="G15" s="62"/>
      <c r="H15" s="62">
        <v>3206435</v>
      </c>
      <c r="I15" s="62"/>
      <c r="J15" s="62">
        <v>1560865</v>
      </c>
    </row>
    <row r="16" spans="1:10" x14ac:dyDescent="0.2">
      <c r="A16" s="3" t="s">
        <v>43</v>
      </c>
      <c r="B16" s="62">
        <v>1115600</v>
      </c>
      <c r="C16" s="62"/>
      <c r="D16" s="62">
        <v>235000</v>
      </c>
      <c r="E16" s="62"/>
      <c r="F16" s="62">
        <v>1350600</v>
      </c>
      <c r="G16" s="62"/>
      <c r="H16" s="62">
        <v>752430</v>
      </c>
      <c r="I16" s="62"/>
      <c r="J16" s="62">
        <v>598170</v>
      </c>
    </row>
    <row r="17" spans="1:10" x14ac:dyDescent="0.2">
      <c r="A17" s="75" t="s">
        <v>206</v>
      </c>
      <c r="B17" s="62">
        <v>1485800</v>
      </c>
      <c r="C17" s="62"/>
      <c r="D17" s="62">
        <v>700000</v>
      </c>
      <c r="E17" s="62"/>
      <c r="F17" s="62">
        <v>2185800</v>
      </c>
      <c r="G17" s="62"/>
      <c r="H17" s="62">
        <v>1760483</v>
      </c>
      <c r="I17" s="62"/>
      <c r="J17" s="62">
        <v>425317</v>
      </c>
    </row>
    <row r="18" spans="1:10" x14ac:dyDescent="0.2">
      <c r="A18" s="3" t="s">
        <v>46</v>
      </c>
      <c r="B18" s="62">
        <v>262400</v>
      </c>
      <c r="C18" s="62"/>
      <c r="D18" s="62">
        <v>15000</v>
      </c>
      <c r="E18" s="62"/>
      <c r="F18" s="62">
        <v>277400</v>
      </c>
      <c r="G18" s="62"/>
      <c r="H18" s="62">
        <v>148918</v>
      </c>
      <c r="I18" s="62"/>
      <c r="J18" s="62">
        <v>128482</v>
      </c>
    </row>
    <row r="19" spans="1:10" x14ac:dyDescent="0.2">
      <c r="A19" s="3" t="s">
        <v>44</v>
      </c>
      <c r="B19" s="62">
        <v>164400</v>
      </c>
      <c r="C19" s="62"/>
      <c r="D19" s="62">
        <v>0</v>
      </c>
      <c r="E19" s="62"/>
      <c r="F19" s="62">
        <v>164400</v>
      </c>
      <c r="G19" s="62"/>
      <c r="H19" s="62">
        <v>137340</v>
      </c>
      <c r="I19" s="62"/>
      <c r="J19" s="62">
        <v>27060</v>
      </c>
    </row>
    <row r="20" spans="1:10" x14ac:dyDescent="0.2">
      <c r="A20" s="3" t="s">
        <v>45</v>
      </c>
      <c r="B20" s="62">
        <v>239900</v>
      </c>
      <c r="C20" s="62"/>
      <c r="D20" s="62">
        <v>-7500</v>
      </c>
      <c r="E20" s="62"/>
      <c r="F20" s="62">
        <v>232400</v>
      </c>
      <c r="G20" s="62"/>
      <c r="H20" s="62">
        <v>182815</v>
      </c>
      <c r="I20" s="62"/>
      <c r="J20" s="62">
        <v>49585</v>
      </c>
    </row>
    <row r="21" spans="1:10" x14ac:dyDescent="0.2">
      <c r="A21" s="3" t="s">
        <v>47</v>
      </c>
      <c r="B21" s="62">
        <v>322900</v>
      </c>
      <c r="C21" s="62"/>
      <c r="D21" s="62">
        <v>1300</v>
      </c>
      <c r="E21" s="62"/>
      <c r="F21" s="62">
        <v>324200</v>
      </c>
      <c r="G21" s="62"/>
      <c r="H21" s="62">
        <v>227392</v>
      </c>
      <c r="I21" s="62"/>
      <c r="J21" s="62">
        <v>96808</v>
      </c>
    </row>
    <row r="22" spans="1:10" x14ac:dyDescent="0.2">
      <c r="A22" s="3" t="s">
        <v>49</v>
      </c>
      <c r="B22" s="62">
        <v>267400</v>
      </c>
      <c r="C22" s="62"/>
      <c r="D22" s="62">
        <v>95000</v>
      </c>
      <c r="E22" s="62"/>
      <c r="F22" s="62">
        <v>362400</v>
      </c>
      <c r="G22" s="62"/>
      <c r="H22" s="62">
        <v>237494</v>
      </c>
      <c r="I22" s="62"/>
      <c r="J22" s="62">
        <v>124906</v>
      </c>
    </row>
    <row r="23" spans="1:10" hidden="1" x14ac:dyDescent="0.2">
      <c r="A23" s="3" t="s">
        <v>48</v>
      </c>
      <c r="B23" s="62"/>
      <c r="C23" s="62"/>
      <c r="D23" s="62">
        <v>0</v>
      </c>
      <c r="E23" s="62"/>
      <c r="F23" s="62"/>
      <c r="G23" s="62"/>
      <c r="H23" s="62">
        <v>0</v>
      </c>
      <c r="I23" s="62"/>
      <c r="J23" s="62">
        <v>0</v>
      </c>
    </row>
    <row r="24" spans="1:10" hidden="1" x14ac:dyDescent="0.2">
      <c r="A24" s="3" t="s">
        <v>158</v>
      </c>
      <c r="B24" s="62"/>
      <c r="C24" s="62"/>
      <c r="D24" s="62">
        <v>0</v>
      </c>
      <c r="E24" s="62"/>
      <c r="F24" s="62"/>
      <c r="G24" s="62"/>
      <c r="H24" s="62">
        <v>0</v>
      </c>
      <c r="I24" s="62"/>
      <c r="J24" s="62">
        <v>0</v>
      </c>
    </row>
    <row r="25" spans="1:10" x14ac:dyDescent="0.2">
      <c r="A25" s="3" t="s">
        <v>50</v>
      </c>
      <c r="B25" s="62">
        <v>76600</v>
      </c>
      <c r="C25" s="62"/>
      <c r="D25" s="62">
        <v>1000</v>
      </c>
      <c r="E25" s="62"/>
      <c r="F25" s="62">
        <v>77600</v>
      </c>
      <c r="G25" s="62"/>
      <c r="H25" s="62">
        <v>51745</v>
      </c>
      <c r="I25" s="62"/>
      <c r="J25" s="62">
        <v>25855</v>
      </c>
    </row>
    <row r="26" spans="1:10" x14ac:dyDescent="0.2">
      <c r="A26" s="3" t="s">
        <v>51</v>
      </c>
      <c r="B26" s="62">
        <v>27300</v>
      </c>
      <c r="C26" s="62"/>
      <c r="D26" s="62">
        <v>9000</v>
      </c>
      <c r="E26" s="62"/>
      <c r="F26" s="62">
        <v>36300</v>
      </c>
      <c r="G26" s="62"/>
      <c r="H26" s="62">
        <v>29052</v>
      </c>
      <c r="I26" s="62"/>
      <c r="J26" s="62">
        <v>7248</v>
      </c>
    </row>
    <row r="27" spans="1:10" x14ac:dyDescent="0.2">
      <c r="A27" s="75" t="s">
        <v>188</v>
      </c>
      <c r="B27" s="62">
        <v>974700</v>
      </c>
      <c r="C27" s="62"/>
      <c r="D27" s="62">
        <v>0</v>
      </c>
      <c r="E27" s="62"/>
      <c r="F27" s="62">
        <v>974700</v>
      </c>
      <c r="G27" s="62"/>
      <c r="H27" s="62">
        <v>489236</v>
      </c>
      <c r="I27" s="62"/>
      <c r="J27" s="62">
        <v>485464</v>
      </c>
    </row>
    <row r="28" spans="1:10" ht="15" x14ac:dyDescent="0.35">
      <c r="A28" s="3" t="s">
        <v>52</v>
      </c>
      <c r="B28" s="68">
        <v>62000</v>
      </c>
      <c r="C28" s="68"/>
      <c r="D28" s="68">
        <v>-40000</v>
      </c>
      <c r="E28" s="68"/>
      <c r="F28" s="68">
        <v>22000</v>
      </c>
      <c r="G28" s="62"/>
      <c r="H28" s="68">
        <v>84365</v>
      </c>
      <c r="I28" s="68"/>
      <c r="J28" s="68">
        <v>-62365</v>
      </c>
    </row>
    <row r="29" spans="1:10" x14ac:dyDescent="0.2">
      <c r="A29" s="3" t="s">
        <v>53</v>
      </c>
      <c r="B29" s="62">
        <v>19634550</v>
      </c>
      <c r="C29" s="62">
        <v>0</v>
      </c>
      <c r="D29" s="62">
        <v>2981550</v>
      </c>
      <c r="E29" s="62">
        <v>0</v>
      </c>
      <c r="F29" s="62">
        <v>22616100</v>
      </c>
      <c r="G29" s="62">
        <v>0</v>
      </c>
      <c r="H29" s="62">
        <v>14114750</v>
      </c>
      <c r="I29" s="62">
        <v>0</v>
      </c>
      <c r="J29" s="62">
        <v>8501350</v>
      </c>
    </row>
    <row r="30" spans="1:10" x14ac:dyDescent="0.2">
      <c r="A30" s="3" t="s">
        <v>132</v>
      </c>
      <c r="B30" s="62">
        <v>-1745100</v>
      </c>
      <c r="C30" s="62"/>
      <c r="D30" s="62">
        <v>-73400</v>
      </c>
      <c r="E30" s="62"/>
      <c r="F30" s="62">
        <v>-1818500</v>
      </c>
      <c r="G30" s="62"/>
      <c r="H30" s="62">
        <v>-1302146</v>
      </c>
      <c r="I30" s="62"/>
      <c r="J30" s="62">
        <v>-516354</v>
      </c>
    </row>
    <row r="31" spans="1:10" ht="15" x14ac:dyDescent="0.35">
      <c r="A31" s="3" t="s">
        <v>133</v>
      </c>
      <c r="B31" s="117">
        <v>-6600</v>
      </c>
      <c r="C31" s="117"/>
      <c r="D31" s="117">
        <v>-500</v>
      </c>
      <c r="E31" s="117"/>
      <c r="F31" s="117">
        <v>-7100</v>
      </c>
      <c r="G31" s="117"/>
      <c r="H31" s="117">
        <v>-5540</v>
      </c>
      <c r="I31" s="117"/>
      <c r="J31" s="68">
        <v>-1560</v>
      </c>
    </row>
    <row r="32" spans="1:10" ht="15" x14ac:dyDescent="0.35">
      <c r="A32" s="3" t="s">
        <v>54</v>
      </c>
      <c r="B32" s="68">
        <v>17882850</v>
      </c>
      <c r="C32" s="68">
        <v>0</v>
      </c>
      <c r="D32" s="68">
        <v>2907650</v>
      </c>
      <c r="E32" s="68">
        <v>0</v>
      </c>
      <c r="F32" s="68">
        <v>20790500</v>
      </c>
      <c r="G32" s="68">
        <v>0</v>
      </c>
      <c r="H32" s="68">
        <v>12807064</v>
      </c>
      <c r="I32" s="68">
        <v>0</v>
      </c>
      <c r="J32" s="68">
        <v>7983436</v>
      </c>
    </row>
    <row r="33" spans="1:10" x14ac:dyDescent="0.2">
      <c r="B33" s="62"/>
      <c r="C33" s="62"/>
      <c r="D33" s="62"/>
      <c r="E33" s="62"/>
      <c r="F33" s="62"/>
      <c r="G33" s="62"/>
      <c r="H33" s="62"/>
      <c r="I33" s="62"/>
      <c r="J33" s="62"/>
    </row>
    <row r="34" spans="1:10" x14ac:dyDescent="0.2">
      <c r="A34" s="1" t="s">
        <v>55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x14ac:dyDescent="0.2">
      <c r="A35" s="3" t="s">
        <v>56</v>
      </c>
      <c r="B35" s="62">
        <v>387400</v>
      </c>
      <c r="C35" s="62"/>
      <c r="D35" s="62">
        <v>14800</v>
      </c>
      <c r="E35" s="62"/>
      <c r="F35" s="62">
        <v>402200</v>
      </c>
      <c r="G35" s="62"/>
      <c r="H35" s="62">
        <v>296976</v>
      </c>
      <c r="I35" s="62"/>
      <c r="J35" s="62">
        <v>105224</v>
      </c>
    </row>
    <row r="36" spans="1:10" x14ac:dyDescent="0.2">
      <c r="A36" s="3" t="s">
        <v>57</v>
      </c>
      <c r="B36" s="62">
        <v>246000</v>
      </c>
      <c r="C36" s="62"/>
      <c r="D36" s="62">
        <v>0</v>
      </c>
      <c r="E36" s="62"/>
      <c r="F36" s="62">
        <v>246000</v>
      </c>
      <c r="G36" s="62"/>
      <c r="H36" s="62">
        <v>161876</v>
      </c>
      <c r="I36" s="62"/>
      <c r="J36" s="62">
        <v>84124</v>
      </c>
    </row>
    <row r="37" spans="1:10" x14ac:dyDescent="0.2">
      <c r="A37" s="3" t="s">
        <v>58</v>
      </c>
      <c r="B37" s="62">
        <v>352100</v>
      </c>
      <c r="C37" s="62"/>
      <c r="D37" s="62">
        <v>-10500</v>
      </c>
      <c r="E37" s="62"/>
      <c r="F37" s="62">
        <v>341600</v>
      </c>
      <c r="G37" s="62"/>
      <c r="H37" s="62">
        <v>238997</v>
      </c>
      <c r="I37" s="62"/>
      <c r="J37" s="62">
        <v>102603</v>
      </c>
    </row>
    <row r="38" spans="1:10" x14ac:dyDescent="0.2">
      <c r="A38" s="3" t="s">
        <v>59</v>
      </c>
      <c r="B38" s="62">
        <v>25900</v>
      </c>
      <c r="C38" s="62"/>
      <c r="D38" s="62">
        <v>-2500</v>
      </c>
      <c r="E38" s="62"/>
      <c r="F38" s="62">
        <v>23400</v>
      </c>
      <c r="G38" s="62"/>
      <c r="H38" s="62">
        <v>17883</v>
      </c>
      <c r="I38" s="62"/>
      <c r="J38" s="62">
        <v>5517</v>
      </c>
    </row>
    <row r="39" spans="1:10" x14ac:dyDescent="0.2">
      <c r="A39" s="3" t="s">
        <v>60</v>
      </c>
      <c r="B39" s="62">
        <v>160000</v>
      </c>
      <c r="C39" s="62"/>
      <c r="D39" s="62">
        <v>55000</v>
      </c>
      <c r="E39" s="62"/>
      <c r="F39" s="62">
        <v>215000</v>
      </c>
      <c r="G39" s="62"/>
      <c r="H39" s="62">
        <v>158007</v>
      </c>
      <c r="I39" s="62"/>
      <c r="J39" s="62">
        <v>56993</v>
      </c>
    </row>
    <row r="40" spans="1:10" x14ac:dyDescent="0.2">
      <c r="A40" s="3" t="s">
        <v>61</v>
      </c>
      <c r="B40" s="62">
        <v>6600</v>
      </c>
      <c r="C40" s="62"/>
      <c r="D40" s="62">
        <v>-3300</v>
      </c>
      <c r="E40" s="62"/>
      <c r="F40" s="62">
        <v>3300</v>
      </c>
      <c r="G40" s="62"/>
      <c r="H40" s="62">
        <v>4070</v>
      </c>
      <c r="I40" s="62"/>
      <c r="J40" s="62">
        <v>-770</v>
      </c>
    </row>
    <row r="41" spans="1:10" ht="15" x14ac:dyDescent="0.35">
      <c r="A41" s="3" t="s">
        <v>52</v>
      </c>
      <c r="B41" s="68">
        <v>245400</v>
      </c>
      <c r="C41" s="68"/>
      <c r="D41" s="68">
        <v>2000</v>
      </c>
      <c r="E41" s="68"/>
      <c r="F41" s="68">
        <v>247400</v>
      </c>
      <c r="G41" s="68"/>
      <c r="H41" s="68">
        <v>174831</v>
      </c>
      <c r="I41" s="68"/>
      <c r="J41" s="68">
        <v>72569</v>
      </c>
    </row>
    <row r="42" spans="1:10" x14ac:dyDescent="0.2">
      <c r="A42" s="3" t="s">
        <v>62</v>
      </c>
      <c r="B42" s="62">
        <v>1423400</v>
      </c>
      <c r="C42" s="62">
        <v>0</v>
      </c>
      <c r="D42" s="62">
        <v>55500</v>
      </c>
      <c r="E42" s="62">
        <v>0</v>
      </c>
      <c r="F42" s="62">
        <v>1478900</v>
      </c>
      <c r="G42" s="62">
        <v>0</v>
      </c>
      <c r="H42" s="62">
        <v>1052640</v>
      </c>
      <c r="I42" s="62">
        <v>0</v>
      </c>
      <c r="J42" s="62">
        <v>426260</v>
      </c>
    </row>
    <row r="43" spans="1:10" ht="15" x14ac:dyDescent="0.35">
      <c r="A43" s="3" t="s">
        <v>134</v>
      </c>
      <c r="B43" s="68">
        <v>-72600</v>
      </c>
      <c r="C43" s="68"/>
      <c r="D43" s="117">
        <v>10000</v>
      </c>
      <c r="E43" s="68"/>
      <c r="F43" s="68">
        <v>-62600</v>
      </c>
      <c r="G43" s="68"/>
      <c r="H43" s="117">
        <v>-53340</v>
      </c>
      <c r="I43" s="117"/>
      <c r="J43" s="117">
        <v>-9260</v>
      </c>
    </row>
    <row r="44" spans="1:10" ht="15" x14ac:dyDescent="0.35">
      <c r="A44" s="56" t="s">
        <v>135</v>
      </c>
      <c r="B44" s="68">
        <v>1350800</v>
      </c>
      <c r="C44" s="68">
        <v>0</v>
      </c>
      <c r="D44" s="68">
        <v>65500</v>
      </c>
      <c r="E44" s="68">
        <v>0</v>
      </c>
      <c r="F44" s="68">
        <v>1416300</v>
      </c>
      <c r="G44" s="68">
        <v>0</v>
      </c>
      <c r="H44" s="68">
        <v>999300</v>
      </c>
      <c r="I44" s="68">
        <v>0</v>
      </c>
      <c r="J44" s="68">
        <v>417000</v>
      </c>
    </row>
    <row r="45" spans="1:10" x14ac:dyDescent="0.2">
      <c r="B45" s="62"/>
      <c r="C45" s="62"/>
      <c r="D45" s="62"/>
      <c r="E45" s="62"/>
      <c r="F45" s="62"/>
      <c r="G45" s="62"/>
      <c r="H45" s="62"/>
      <c r="I45" s="62"/>
      <c r="J45" s="62"/>
    </row>
    <row r="46" spans="1:10" x14ac:dyDescent="0.2">
      <c r="A46" s="1" t="s">
        <v>63</v>
      </c>
      <c r="B46" s="62"/>
      <c r="C46" s="62"/>
      <c r="D46" s="62"/>
      <c r="E46" s="62"/>
      <c r="F46" s="62"/>
      <c r="G46" s="62"/>
      <c r="H46" s="62"/>
      <c r="I46" s="62"/>
      <c r="J46" s="62"/>
    </row>
    <row r="47" spans="1:10" ht="13.5" customHeight="1" x14ac:dyDescent="0.2">
      <c r="A47" s="3" t="s">
        <v>64</v>
      </c>
      <c r="B47" s="62">
        <v>1851900</v>
      </c>
      <c r="C47" s="62"/>
      <c r="D47" s="62">
        <v>171000</v>
      </c>
      <c r="E47" s="62"/>
      <c r="F47" s="62">
        <v>2022900</v>
      </c>
      <c r="G47" s="62"/>
      <c r="H47" s="62">
        <v>1358808</v>
      </c>
      <c r="I47" s="62"/>
      <c r="J47" s="62">
        <v>664092</v>
      </c>
    </row>
    <row r="48" spans="1:10" x14ac:dyDescent="0.2">
      <c r="A48" s="44" t="s">
        <v>141</v>
      </c>
      <c r="B48" s="62">
        <v>126200</v>
      </c>
      <c r="C48" s="62"/>
      <c r="D48" s="62">
        <v>0</v>
      </c>
      <c r="E48" s="62"/>
      <c r="F48" s="62">
        <v>126200</v>
      </c>
      <c r="G48" s="62"/>
      <c r="H48" s="62">
        <v>0</v>
      </c>
      <c r="I48" s="62"/>
      <c r="J48" s="62">
        <v>126200</v>
      </c>
    </row>
    <row r="49" spans="1:10" x14ac:dyDescent="0.2">
      <c r="A49" s="3" t="s">
        <v>151</v>
      </c>
      <c r="B49" s="62">
        <v>778785</v>
      </c>
      <c r="C49" s="62"/>
      <c r="D49" s="62">
        <v>0</v>
      </c>
      <c r="E49" s="62"/>
      <c r="F49" s="62">
        <v>778785</v>
      </c>
      <c r="G49" s="62"/>
      <c r="H49" s="62">
        <v>-67710</v>
      </c>
      <c r="I49" s="62"/>
      <c r="J49" s="62">
        <v>846495</v>
      </c>
    </row>
    <row r="50" spans="1:10" hidden="1" x14ac:dyDescent="0.2">
      <c r="A50" s="3" t="s">
        <v>140</v>
      </c>
      <c r="B50" s="62">
        <v>0</v>
      </c>
      <c r="C50" s="62"/>
      <c r="D50" s="62">
        <v>0</v>
      </c>
      <c r="E50" s="62"/>
      <c r="F50" s="62">
        <v>0</v>
      </c>
      <c r="G50" s="62"/>
      <c r="H50" s="62">
        <v>0</v>
      </c>
      <c r="I50" s="62"/>
      <c r="J50" s="62">
        <v>0</v>
      </c>
    </row>
    <row r="51" spans="1:10" ht="15" x14ac:dyDescent="0.35">
      <c r="A51" s="75" t="s">
        <v>201</v>
      </c>
      <c r="B51" s="68">
        <v>-969200</v>
      </c>
      <c r="C51" s="97"/>
      <c r="D51" s="68">
        <v>-1700000</v>
      </c>
      <c r="E51" s="97"/>
      <c r="F51" s="68">
        <v>-2669200</v>
      </c>
      <c r="G51" s="97"/>
      <c r="H51" s="68">
        <v>0</v>
      </c>
      <c r="I51" s="97"/>
      <c r="J51" s="68">
        <v>-2669200</v>
      </c>
    </row>
    <row r="52" spans="1:10" ht="15" x14ac:dyDescent="0.35">
      <c r="A52" s="3" t="s">
        <v>65</v>
      </c>
      <c r="B52" s="68">
        <v>1787685</v>
      </c>
      <c r="C52" s="68">
        <v>0</v>
      </c>
      <c r="D52" s="68">
        <v>-1529000</v>
      </c>
      <c r="E52" s="68">
        <v>0</v>
      </c>
      <c r="F52" s="68">
        <v>258685</v>
      </c>
      <c r="G52" s="68">
        <v>0</v>
      </c>
      <c r="H52" s="68">
        <v>1291098</v>
      </c>
      <c r="I52" s="68">
        <v>0</v>
      </c>
      <c r="J52" s="68">
        <v>-1032413</v>
      </c>
    </row>
    <row r="53" spans="1:10" x14ac:dyDescent="0.2">
      <c r="B53" s="62"/>
      <c r="C53" s="62"/>
      <c r="D53" s="62"/>
      <c r="E53" s="62"/>
      <c r="F53" s="62"/>
      <c r="G53" s="62"/>
      <c r="H53" s="62"/>
      <c r="I53" s="62"/>
      <c r="J53" s="62"/>
    </row>
    <row r="54" spans="1:10" ht="15" x14ac:dyDescent="0.35">
      <c r="A54" s="1" t="s">
        <v>25</v>
      </c>
      <c r="B54" s="118">
        <v>21021335</v>
      </c>
      <c r="C54" s="118"/>
      <c r="D54" s="118">
        <v>1444150</v>
      </c>
      <c r="E54" s="118"/>
      <c r="F54" s="118">
        <v>22465485</v>
      </c>
      <c r="G54" s="118"/>
      <c r="H54" s="118">
        <v>15097462</v>
      </c>
      <c r="I54" s="118"/>
      <c r="J54" s="118">
        <v>7368023</v>
      </c>
    </row>
    <row r="55" spans="1:10" ht="3" customHeight="1" x14ac:dyDescent="0.35">
      <c r="B55" s="54">
        <v>0</v>
      </c>
      <c r="C55" s="54"/>
      <c r="D55" s="54">
        <v>0</v>
      </c>
      <c r="E55" s="54"/>
      <c r="F55" s="54">
        <v>0</v>
      </c>
      <c r="G55" s="54"/>
      <c r="H55" s="54">
        <v>0</v>
      </c>
      <c r="I55" s="54"/>
      <c r="J55" s="54">
        <v>0</v>
      </c>
    </row>
    <row r="56" spans="1:10" hidden="1" x14ac:dyDescent="0.2">
      <c r="A56" s="3" t="s">
        <v>66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5" hidden="1" x14ac:dyDescent="0.35">
      <c r="A57" s="3" t="s">
        <v>67</v>
      </c>
      <c r="B57" s="10">
        <v>0</v>
      </c>
      <c r="C57" s="10"/>
      <c r="D57" s="10">
        <f>F57-B57</f>
        <v>0</v>
      </c>
      <c r="E57" s="10"/>
      <c r="F57" s="10">
        <v>0</v>
      </c>
      <c r="G57" s="10"/>
      <c r="H57" s="10" t="e">
        <f>ROUND(#REF!/1000,0)</f>
        <v>#REF!</v>
      </c>
      <c r="I57" s="10"/>
      <c r="J57" s="10" t="e">
        <f>F57-H57</f>
        <v>#REF!</v>
      </c>
    </row>
    <row r="58" spans="1:10" hidden="1" x14ac:dyDescent="0.2">
      <c r="B58" s="9"/>
      <c r="C58" s="9"/>
      <c r="D58" s="9"/>
      <c r="E58" s="9"/>
      <c r="F58" s="9"/>
      <c r="G58" s="9"/>
      <c r="H58" s="9"/>
      <c r="I58" s="9"/>
      <c r="J58" s="9"/>
    </row>
    <row r="59" spans="1:10" ht="15" hidden="1" x14ac:dyDescent="0.35">
      <c r="A59" s="1" t="s">
        <v>53</v>
      </c>
      <c r="B59" s="54">
        <f t="shared" ref="B59:J59" si="0">B54+B57</f>
        <v>21021335</v>
      </c>
      <c r="C59" s="54"/>
      <c r="D59" s="54">
        <f t="shared" si="0"/>
        <v>1444150</v>
      </c>
      <c r="E59" s="54"/>
      <c r="F59" s="54">
        <f t="shared" si="0"/>
        <v>22465485</v>
      </c>
      <c r="G59" s="54"/>
      <c r="H59" s="54" t="e">
        <f t="shared" si="0"/>
        <v>#REF!</v>
      </c>
      <c r="I59" s="54"/>
      <c r="J59" s="54" t="e">
        <f t="shared" si="0"/>
        <v>#REF!</v>
      </c>
    </row>
    <row r="60" spans="1:10" ht="3" hidden="1" customHeight="1" x14ac:dyDescent="0.35">
      <c r="A60" s="1"/>
      <c r="B60" s="55">
        <v>0</v>
      </c>
      <c r="C60" s="55"/>
      <c r="D60" s="55">
        <v>0</v>
      </c>
      <c r="E60" s="55"/>
      <c r="F60" s="55">
        <v>0</v>
      </c>
      <c r="G60" s="55"/>
      <c r="H60" s="55">
        <v>0</v>
      </c>
      <c r="I60" s="55"/>
      <c r="J60" s="55">
        <v>0</v>
      </c>
    </row>
  </sheetData>
  <phoneticPr fontId="23" type="noConversion"/>
  <printOptions gridLinesSet="0"/>
  <pageMargins left="0.5" right="0.5" top="0.5" bottom="0.5" header="0" footer="0"/>
  <pageSetup scale="8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/>
  <dimension ref="A1:V132"/>
  <sheetViews>
    <sheetView showGridLines="0" zoomScale="91" zoomScaleNormal="91" workbookViewId="0">
      <selection activeCell="B13" sqref="B13"/>
    </sheetView>
  </sheetViews>
  <sheetFormatPr defaultColWidth="14.7109375" defaultRowHeight="12.75" x14ac:dyDescent="0.2"/>
  <cols>
    <col min="1" max="1" width="40.42578125" style="3" customWidth="1"/>
    <col min="2" max="2" width="12.140625" style="3" customWidth="1"/>
    <col min="3" max="3" width="12.28515625" style="3" customWidth="1"/>
    <col min="4" max="4" width="12.42578125" style="3" customWidth="1"/>
    <col min="5" max="5" width="12.5703125" style="3" customWidth="1"/>
    <col min="6" max="6" width="14.140625" style="3" bestFit="1" customWidth="1"/>
    <col min="7" max="7" width="10.42578125" style="3" bestFit="1" customWidth="1"/>
    <col min="8" max="8" width="13.140625" style="3" customWidth="1"/>
    <col min="9" max="9" width="17" style="3" bestFit="1" customWidth="1"/>
    <col min="10" max="16384" width="14.7109375" style="3"/>
  </cols>
  <sheetData>
    <row r="1" spans="1:8" ht="14.1" customHeight="1" x14ac:dyDescent="0.25">
      <c r="A1" s="22" t="s">
        <v>3</v>
      </c>
      <c r="H1" s="20" t="s">
        <v>68</v>
      </c>
    </row>
    <row r="2" spans="1:8" ht="14.1" customHeight="1" x14ac:dyDescent="0.25">
      <c r="A2" s="22" t="s">
        <v>69</v>
      </c>
      <c r="H2"/>
    </row>
    <row r="3" spans="1:8" ht="14.1" customHeight="1" x14ac:dyDescent="0.25">
      <c r="A3" s="93" t="s">
        <v>233</v>
      </c>
      <c r="H3" s="1"/>
    </row>
    <row r="4" spans="1:8" x14ac:dyDescent="0.2">
      <c r="A4" s="4" t="s">
        <v>6</v>
      </c>
      <c r="H4" s="2"/>
    </row>
    <row r="5" spans="1:8" x14ac:dyDescent="0.2">
      <c r="A5" s="4"/>
      <c r="H5" s="2"/>
    </row>
    <row r="6" spans="1:8" x14ac:dyDescent="0.2">
      <c r="A6" s="4"/>
      <c r="H6" s="2"/>
    </row>
    <row r="7" spans="1:8" x14ac:dyDescent="0.2">
      <c r="A7" s="5"/>
      <c r="B7" s="5"/>
      <c r="C7" s="5"/>
      <c r="D7" s="5"/>
      <c r="E7" s="5"/>
      <c r="F7" s="5"/>
      <c r="G7" s="5"/>
      <c r="H7" s="5"/>
    </row>
    <row r="8" spans="1:8" ht="13.5" customHeight="1" x14ac:dyDescent="0.2">
      <c r="A8" s="6"/>
      <c r="B8" s="53" t="s">
        <v>147</v>
      </c>
      <c r="C8" s="12" t="s">
        <v>16</v>
      </c>
      <c r="D8" s="12" t="s">
        <v>36</v>
      </c>
      <c r="E8" s="6"/>
      <c r="F8" s="6"/>
      <c r="G8" s="6"/>
      <c r="H8" s="6"/>
    </row>
    <row r="9" spans="1:8" ht="13.5" customHeight="1" x14ac:dyDescent="0.2">
      <c r="A9" s="6"/>
      <c r="B9" s="12" t="s">
        <v>148</v>
      </c>
      <c r="C9" s="12" t="s">
        <v>37</v>
      </c>
      <c r="D9" s="12" t="s">
        <v>70</v>
      </c>
      <c r="E9" s="12" t="s">
        <v>71</v>
      </c>
      <c r="F9" s="6"/>
      <c r="G9" s="12" t="s">
        <v>36</v>
      </c>
      <c r="H9" s="12" t="s">
        <v>1</v>
      </c>
    </row>
    <row r="10" spans="1:8" ht="13.5" customHeight="1" x14ac:dyDescent="0.2">
      <c r="A10" s="6"/>
      <c r="B10" s="13" t="s">
        <v>72</v>
      </c>
      <c r="C10" s="13" t="s">
        <v>19</v>
      </c>
      <c r="D10" s="14" t="s">
        <v>73</v>
      </c>
      <c r="E10" s="13" t="s">
        <v>72</v>
      </c>
      <c r="F10" s="13" t="s">
        <v>74</v>
      </c>
      <c r="G10" s="13" t="s">
        <v>0</v>
      </c>
      <c r="H10" s="14" t="s">
        <v>72</v>
      </c>
    </row>
    <row r="11" spans="1:8" ht="5.0999999999999996" customHeight="1" x14ac:dyDescent="0.2">
      <c r="A11" s="5"/>
      <c r="B11" s="5"/>
      <c r="C11" s="5"/>
      <c r="D11" s="5"/>
      <c r="E11" s="5"/>
      <c r="F11" s="5"/>
      <c r="G11" s="5"/>
      <c r="H11" s="5"/>
    </row>
    <row r="12" spans="1:8" ht="15.75" customHeight="1" x14ac:dyDescent="0.2">
      <c r="A12" s="50" t="s">
        <v>75</v>
      </c>
      <c r="B12" s="8"/>
      <c r="C12" s="8"/>
      <c r="D12" s="8"/>
      <c r="E12" s="8"/>
      <c r="F12" s="8"/>
      <c r="G12" s="8"/>
      <c r="H12" s="8"/>
    </row>
    <row r="13" spans="1:8" ht="13.7" customHeight="1" x14ac:dyDescent="0.2">
      <c r="A13" s="51" t="s">
        <v>76</v>
      </c>
      <c r="B13" s="11">
        <v>75850</v>
      </c>
      <c r="C13" s="11">
        <v>0</v>
      </c>
      <c r="D13" s="11">
        <v>0</v>
      </c>
      <c r="E13" s="11">
        <v>75850</v>
      </c>
      <c r="F13" s="11">
        <v>42115</v>
      </c>
      <c r="G13" s="11">
        <v>5500</v>
      </c>
      <c r="H13" s="11">
        <v>28235</v>
      </c>
    </row>
    <row r="14" spans="1:8" ht="13.5" customHeight="1" x14ac:dyDescent="0.2">
      <c r="A14" s="51" t="s">
        <v>77</v>
      </c>
      <c r="B14" s="9">
        <v>12990</v>
      </c>
      <c r="C14" s="9">
        <v>0</v>
      </c>
      <c r="D14" s="9">
        <v>0</v>
      </c>
      <c r="E14" s="9">
        <v>12990</v>
      </c>
      <c r="F14" s="9">
        <v>8855</v>
      </c>
      <c r="G14" s="9">
        <v>500</v>
      </c>
      <c r="H14" s="9">
        <v>3635</v>
      </c>
    </row>
    <row r="15" spans="1:8" ht="16.5" customHeight="1" x14ac:dyDescent="0.35">
      <c r="A15" s="79" t="s">
        <v>207</v>
      </c>
      <c r="B15" s="10">
        <v>696</v>
      </c>
      <c r="C15" s="10">
        <v>0</v>
      </c>
      <c r="D15" s="10">
        <v>0</v>
      </c>
      <c r="E15" s="10">
        <v>696</v>
      </c>
      <c r="F15" s="10">
        <v>445</v>
      </c>
      <c r="G15" s="10">
        <v>0</v>
      </c>
      <c r="H15" s="10">
        <v>251</v>
      </c>
    </row>
    <row r="16" spans="1:8" ht="15.95" customHeight="1" x14ac:dyDescent="0.35">
      <c r="A16" s="50" t="s">
        <v>78</v>
      </c>
      <c r="B16" s="15">
        <v>89536</v>
      </c>
      <c r="C16" s="15">
        <v>0</v>
      </c>
      <c r="D16" s="15">
        <v>0</v>
      </c>
      <c r="E16" s="15">
        <v>89536</v>
      </c>
      <c r="F16" s="15">
        <v>51415</v>
      </c>
      <c r="G16" s="15">
        <v>6000</v>
      </c>
      <c r="H16" s="15">
        <v>32121</v>
      </c>
    </row>
    <row r="17" spans="1:8" ht="8.1" customHeight="1" x14ac:dyDescent="0.35">
      <c r="A17" s="50"/>
      <c r="B17" s="15"/>
      <c r="C17" s="15"/>
      <c r="D17" s="15"/>
      <c r="E17" s="15"/>
      <c r="F17" s="15"/>
      <c r="G17" s="15"/>
      <c r="H17" s="15"/>
    </row>
    <row r="18" spans="1:8" ht="15.75" customHeight="1" x14ac:dyDescent="0.2">
      <c r="A18" s="50" t="s">
        <v>79</v>
      </c>
      <c r="B18" s="9"/>
      <c r="C18" s="9"/>
      <c r="D18" s="9"/>
      <c r="E18" s="9"/>
      <c r="F18" s="9"/>
      <c r="G18" s="9"/>
      <c r="H18" s="9"/>
    </row>
    <row r="19" spans="1:8" ht="13.7" customHeight="1" x14ac:dyDescent="0.2">
      <c r="A19" s="51" t="s">
        <v>80</v>
      </c>
      <c r="B19" s="9">
        <v>3251</v>
      </c>
      <c r="C19" s="9">
        <v>0</v>
      </c>
      <c r="D19" s="9">
        <v>0</v>
      </c>
      <c r="E19" s="61">
        <v>3251</v>
      </c>
      <c r="F19" s="9">
        <v>1758</v>
      </c>
      <c r="G19" s="9">
        <v>200</v>
      </c>
      <c r="H19" s="9">
        <v>1293</v>
      </c>
    </row>
    <row r="20" spans="1:8" ht="13.7" customHeight="1" x14ac:dyDescent="0.2">
      <c r="A20" s="51" t="s">
        <v>81</v>
      </c>
      <c r="B20" s="9">
        <v>9178</v>
      </c>
      <c r="C20" s="62">
        <v>0</v>
      </c>
      <c r="D20" s="9">
        <v>0</v>
      </c>
      <c r="E20" s="61">
        <v>9178</v>
      </c>
      <c r="F20" s="9">
        <v>6826</v>
      </c>
      <c r="G20" s="9">
        <v>150</v>
      </c>
      <c r="H20" s="9">
        <v>2202</v>
      </c>
    </row>
    <row r="21" spans="1:8" ht="13.7" customHeight="1" x14ac:dyDescent="0.2">
      <c r="A21" s="51" t="s">
        <v>82</v>
      </c>
      <c r="B21" s="9">
        <v>705</v>
      </c>
      <c r="C21" s="9">
        <v>0</v>
      </c>
      <c r="D21" s="9">
        <v>0</v>
      </c>
      <c r="E21" s="61">
        <v>705</v>
      </c>
      <c r="F21" s="9">
        <v>518</v>
      </c>
      <c r="G21" s="9">
        <v>0</v>
      </c>
      <c r="H21" s="9">
        <v>187</v>
      </c>
    </row>
    <row r="22" spans="1:8" ht="13.7" customHeight="1" x14ac:dyDescent="0.2">
      <c r="A22" s="79" t="s">
        <v>189</v>
      </c>
      <c r="B22" s="9">
        <v>3690</v>
      </c>
      <c r="C22" s="9">
        <v>0</v>
      </c>
      <c r="D22" s="9">
        <v>0</v>
      </c>
      <c r="E22" s="61">
        <v>3690</v>
      </c>
      <c r="F22" s="9">
        <v>2461</v>
      </c>
      <c r="G22" s="9">
        <v>0</v>
      </c>
      <c r="H22" s="9">
        <v>1229</v>
      </c>
    </row>
    <row r="23" spans="1:8" ht="13.7" customHeight="1" x14ac:dyDescent="0.2">
      <c r="A23" s="79" t="s">
        <v>190</v>
      </c>
      <c r="B23" s="9">
        <v>1630</v>
      </c>
      <c r="C23" s="9">
        <v>0</v>
      </c>
      <c r="D23" s="9">
        <v>0</v>
      </c>
      <c r="E23" s="61">
        <v>1630</v>
      </c>
      <c r="F23" s="9">
        <v>1187</v>
      </c>
      <c r="G23" s="9">
        <v>0</v>
      </c>
      <c r="H23" s="9">
        <v>443</v>
      </c>
    </row>
    <row r="24" spans="1:8" ht="13.7" customHeight="1" x14ac:dyDescent="0.2">
      <c r="A24" s="79" t="s">
        <v>191</v>
      </c>
      <c r="B24" s="9">
        <v>1731</v>
      </c>
      <c r="C24" s="9">
        <v>0</v>
      </c>
      <c r="D24" s="9">
        <v>0</v>
      </c>
      <c r="E24" s="61">
        <v>1731</v>
      </c>
      <c r="F24" s="9">
        <v>1226</v>
      </c>
      <c r="G24" s="9">
        <v>0</v>
      </c>
      <c r="H24" s="9">
        <v>505</v>
      </c>
    </row>
    <row r="25" spans="1:8" ht="13.7" customHeight="1" x14ac:dyDescent="0.2">
      <c r="A25" s="51" t="s">
        <v>83</v>
      </c>
      <c r="B25" s="9">
        <v>3218</v>
      </c>
      <c r="C25" s="9">
        <v>0</v>
      </c>
      <c r="D25" s="9">
        <v>0</v>
      </c>
      <c r="E25" s="61">
        <v>3218</v>
      </c>
      <c r="F25" s="9">
        <v>2466</v>
      </c>
      <c r="G25" s="9">
        <v>0</v>
      </c>
      <c r="H25" s="9">
        <v>752</v>
      </c>
    </row>
    <row r="26" spans="1:8" ht="13.7" customHeight="1" x14ac:dyDescent="0.2">
      <c r="A26" s="51" t="s">
        <v>84</v>
      </c>
      <c r="B26" s="9">
        <v>63719</v>
      </c>
      <c r="C26" s="9">
        <v>-34000</v>
      </c>
      <c r="D26" s="9">
        <v>220</v>
      </c>
      <c r="E26" s="61">
        <v>29939</v>
      </c>
      <c r="F26" s="9">
        <v>20922</v>
      </c>
      <c r="G26" s="9">
        <v>0</v>
      </c>
      <c r="H26" s="9">
        <v>9017</v>
      </c>
    </row>
    <row r="27" spans="1:8" ht="13.7" customHeight="1" x14ac:dyDescent="0.2">
      <c r="A27" s="73" t="s">
        <v>165</v>
      </c>
      <c r="B27" s="9">
        <v>67739</v>
      </c>
      <c r="C27" s="9">
        <v>0</v>
      </c>
      <c r="D27" s="9">
        <v>0</v>
      </c>
      <c r="E27" s="61">
        <v>67739</v>
      </c>
      <c r="F27" s="9">
        <v>44358</v>
      </c>
      <c r="G27" s="9">
        <v>1300</v>
      </c>
      <c r="H27" s="9">
        <v>22081</v>
      </c>
    </row>
    <row r="28" spans="1:8" ht="13.7" customHeight="1" x14ac:dyDescent="0.2">
      <c r="A28" s="73" t="s">
        <v>166</v>
      </c>
      <c r="B28" s="9">
        <v>2245</v>
      </c>
      <c r="C28" s="9">
        <v>0</v>
      </c>
      <c r="D28" s="9">
        <v>0</v>
      </c>
      <c r="E28" s="61">
        <v>2245</v>
      </c>
      <c r="F28" s="9">
        <v>1329</v>
      </c>
      <c r="G28" s="9">
        <v>0</v>
      </c>
      <c r="H28" s="9">
        <v>916</v>
      </c>
    </row>
    <row r="29" spans="1:8" ht="13.7" customHeight="1" x14ac:dyDescent="0.2">
      <c r="A29" s="51" t="s">
        <v>85</v>
      </c>
      <c r="B29" s="9">
        <v>471444</v>
      </c>
      <c r="C29" s="62">
        <v>-23111</v>
      </c>
      <c r="D29" s="9">
        <v>0</v>
      </c>
      <c r="E29" s="61">
        <v>448333</v>
      </c>
      <c r="F29" s="9">
        <v>378241</v>
      </c>
      <c r="G29" s="9">
        <v>0</v>
      </c>
      <c r="H29" s="9">
        <v>70092</v>
      </c>
    </row>
    <row r="30" spans="1:8" ht="13.7" customHeight="1" x14ac:dyDescent="0.2">
      <c r="A30" s="73" t="s">
        <v>167</v>
      </c>
      <c r="B30" s="9">
        <v>24431</v>
      </c>
      <c r="C30" s="9">
        <v>0</v>
      </c>
      <c r="D30" s="9">
        <v>0</v>
      </c>
      <c r="E30" s="61">
        <v>24431</v>
      </c>
      <c r="F30" s="9">
        <v>17485</v>
      </c>
      <c r="G30" s="9">
        <v>700</v>
      </c>
      <c r="H30" s="9">
        <v>6246</v>
      </c>
    </row>
    <row r="31" spans="1:8" ht="13.7" customHeight="1" x14ac:dyDescent="0.2">
      <c r="A31" s="73" t="s">
        <v>168</v>
      </c>
      <c r="B31" s="9">
        <v>146571</v>
      </c>
      <c r="C31" s="62">
        <v>1900</v>
      </c>
      <c r="D31" s="9">
        <v>14000</v>
      </c>
      <c r="E31" s="61">
        <v>162471</v>
      </c>
      <c r="F31" s="9">
        <v>100667</v>
      </c>
      <c r="G31" s="9">
        <v>0</v>
      </c>
      <c r="H31" s="9">
        <v>61804</v>
      </c>
    </row>
    <row r="32" spans="1:8" ht="13.7" hidden="1" customHeight="1" x14ac:dyDescent="0.2">
      <c r="A32" s="51" t="s">
        <v>153</v>
      </c>
      <c r="B32" s="9">
        <v>0</v>
      </c>
      <c r="C32" s="62">
        <v>0</v>
      </c>
      <c r="D32" s="9">
        <v>0</v>
      </c>
      <c r="E32" s="61">
        <v>0</v>
      </c>
      <c r="F32" s="9">
        <v>0</v>
      </c>
      <c r="G32" s="9">
        <v>0</v>
      </c>
      <c r="H32" s="9">
        <v>0</v>
      </c>
    </row>
    <row r="33" spans="1:8" ht="13.7" customHeight="1" x14ac:dyDescent="0.2">
      <c r="A33" s="51" t="s">
        <v>86</v>
      </c>
      <c r="B33" s="9">
        <v>35090</v>
      </c>
      <c r="C33" s="62">
        <v>0</v>
      </c>
      <c r="D33" s="9">
        <v>0</v>
      </c>
      <c r="E33" s="61">
        <v>35090</v>
      </c>
      <c r="F33" s="9">
        <v>24800</v>
      </c>
      <c r="G33" s="9">
        <v>0</v>
      </c>
      <c r="H33" s="9">
        <v>10290</v>
      </c>
    </row>
    <row r="34" spans="1:8" ht="15.95" customHeight="1" x14ac:dyDescent="0.35">
      <c r="A34" s="51" t="s">
        <v>87</v>
      </c>
      <c r="B34" s="10">
        <v>54032</v>
      </c>
      <c r="C34" s="68">
        <v>0</v>
      </c>
      <c r="D34" s="10">
        <v>0</v>
      </c>
      <c r="E34" s="45">
        <v>54032</v>
      </c>
      <c r="F34" s="10">
        <v>37782</v>
      </c>
      <c r="G34" s="10">
        <v>859</v>
      </c>
      <c r="H34" s="10">
        <v>15391</v>
      </c>
    </row>
    <row r="35" spans="1:8" ht="15.95" customHeight="1" x14ac:dyDescent="0.35">
      <c r="A35" s="50" t="s">
        <v>88</v>
      </c>
      <c r="B35" s="15">
        <v>888674</v>
      </c>
      <c r="C35" s="15">
        <v>-55211</v>
      </c>
      <c r="D35" s="15">
        <v>14220</v>
      </c>
      <c r="E35" s="15">
        <v>847683</v>
      </c>
      <c r="F35" s="15">
        <v>642026</v>
      </c>
      <c r="G35" s="15">
        <v>3209</v>
      </c>
      <c r="H35" s="15">
        <v>202448</v>
      </c>
    </row>
    <row r="36" spans="1:8" ht="8.1" customHeight="1" x14ac:dyDescent="0.35">
      <c r="A36" s="50"/>
      <c r="B36" s="15"/>
      <c r="C36" s="9"/>
      <c r="D36" s="15"/>
      <c r="E36" s="15"/>
      <c r="F36" s="15"/>
      <c r="G36" s="15"/>
      <c r="H36" s="15"/>
    </row>
    <row r="37" spans="1:8" ht="15.75" customHeight="1" x14ac:dyDescent="0.2">
      <c r="A37" s="50" t="s">
        <v>89</v>
      </c>
      <c r="B37" s="9"/>
      <c r="C37" s="9"/>
      <c r="D37" s="9"/>
      <c r="E37" s="9"/>
      <c r="F37" s="9"/>
      <c r="G37" s="9"/>
      <c r="H37" s="9"/>
    </row>
    <row r="38" spans="1:8" ht="13.7" customHeight="1" x14ac:dyDescent="0.2">
      <c r="A38" s="73" t="s">
        <v>169</v>
      </c>
      <c r="B38" s="9">
        <v>206830</v>
      </c>
      <c r="C38" s="62">
        <v>0</v>
      </c>
      <c r="D38" s="9">
        <v>0</v>
      </c>
      <c r="E38" s="9">
        <v>206830</v>
      </c>
      <c r="F38" s="9">
        <v>154269</v>
      </c>
      <c r="G38" s="9">
        <v>0</v>
      </c>
      <c r="H38" s="9">
        <v>52561</v>
      </c>
    </row>
    <row r="39" spans="1:8" ht="13.7" hidden="1" customHeight="1" x14ac:dyDescent="0.2">
      <c r="A39" s="73" t="s">
        <v>170</v>
      </c>
      <c r="B39" s="9">
        <v>0</v>
      </c>
      <c r="C39" s="62">
        <v>0</v>
      </c>
      <c r="D39" s="9">
        <v>0</v>
      </c>
      <c r="E39" s="9">
        <v>0</v>
      </c>
      <c r="F39" s="9">
        <v>0</v>
      </c>
      <c r="G39" s="9"/>
      <c r="H39" s="9">
        <v>0</v>
      </c>
    </row>
    <row r="40" spans="1:8" ht="13.7" customHeight="1" x14ac:dyDescent="0.2">
      <c r="A40" s="51" t="s">
        <v>90</v>
      </c>
      <c r="B40" s="9">
        <v>6263</v>
      </c>
      <c r="C40" s="62">
        <v>0</v>
      </c>
      <c r="D40" s="9">
        <v>0</v>
      </c>
      <c r="E40" s="9">
        <v>6263</v>
      </c>
      <c r="F40" s="9">
        <v>4448</v>
      </c>
      <c r="G40" s="9">
        <v>0</v>
      </c>
      <c r="H40" s="9">
        <v>1815</v>
      </c>
    </row>
    <row r="41" spans="1:8" ht="13.7" customHeight="1" x14ac:dyDescent="0.2">
      <c r="A41" s="73" t="s">
        <v>171</v>
      </c>
      <c r="B41" s="9">
        <v>16375</v>
      </c>
      <c r="C41" s="9">
        <v>0</v>
      </c>
      <c r="D41" s="9">
        <v>1100</v>
      </c>
      <c r="E41" s="9">
        <v>17475</v>
      </c>
      <c r="F41" s="9">
        <v>12185</v>
      </c>
      <c r="G41" s="9">
        <v>0</v>
      </c>
      <c r="H41" s="9">
        <v>5290</v>
      </c>
    </row>
    <row r="42" spans="1:8" ht="13.7" customHeight="1" x14ac:dyDescent="0.2">
      <c r="A42" s="73" t="s">
        <v>172</v>
      </c>
      <c r="B42" s="9">
        <v>89046</v>
      </c>
      <c r="C42" s="62">
        <v>0</v>
      </c>
      <c r="D42" s="9">
        <v>0</v>
      </c>
      <c r="E42" s="9">
        <v>89046</v>
      </c>
      <c r="F42" s="9">
        <v>43997</v>
      </c>
      <c r="G42" s="9">
        <v>3200</v>
      </c>
      <c r="H42" s="9">
        <v>41849</v>
      </c>
    </row>
    <row r="43" spans="1:8" ht="12.75" customHeight="1" x14ac:dyDescent="0.35">
      <c r="A43" s="73" t="s">
        <v>173</v>
      </c>
      <c r="B43" s="10">
        <v>10726</v>
      </c>
      <c r="C43" s="10">
        <v>0</v>
      </c>
      <c r="D43" s="10">
        <v>250</v>
      </c>
      <c r="E43" s="10">
        <v>10976</v>
      </c>
      <c r="F43" s="10">
        <v>5227</v>
      </c>
      <c r="G43" s="10">
        <v>0</v>
      </c>
      <c r="H43" s="10">
        <v>5749</v>
      </c>
    </row>
    <row r="44" spans="1:8" ht="2.25" customHeight="1" x14ac:dyDescent="0.35">
      <c r="A44" s="73" t="s">
        <v>174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15.95" customHeight="1" x14ac:dyDescent="0.35">
      <c r="A45" s="50" t="s">
        <v>91</v>
      </c>
      <c r="B45" s="15">
        <v>329240</v>
      </c>
      <c r="C45" s="15">
        <v>0</v>
      </c>
      <c r="D45" s="15">
        <v>1350</v>
      </c>
      <c r="E45" s="15">
        <v>330590</v>
      </c>
      <c r="F45" s="15">
        <v>220126</v>
      </c>
      <c r="G45" s="15">
        <v>3200</v>
      </c>
      <c r="H45" s="15">
        <v>107264</v>
      </c>
    </row>
    <row r="46" spans="1:8" ht="8.1" customHeight="1" x14ac:dyDescent="0.35">
      <c r="A46" s="50"/>
      <c r="B46" s="15"/>
      <c r="C46" s="9"/>
      <c r="D46" s="15"/>
      <c r="E46" s="15"/>
      <c r="F46" s="15"/>
      <c r="G46" s="15"/>
      <c r="H46" s="15"/>
    </row>
    <row r="47" spans="1:8" ht="15.75" customHeight="1" x14ac:dyDescent="0.2">
      <c r="A47" s="50" t="s">
        <v>92</v>
      </c>
      <c r="B47" s="9"/>
      <c r="C47" s="9"/>
      <c r="D47" s="9"/>
      <c r="E47" s="9"/>
      <c r="F47" s="9"/>
      <c r="G47" s="9"/>
      <c r="H47" s="9"/>
    </row>
    <row r="48" spans="1:8" ht="13.7" customHeight="1" x14ac:dyDescent="0.2">
      <c r="A48" s="51" t="s">
        <v>93</v>
      </c>
      <c r="B48" s="9">
        <v>6466</v>
      </c>
      <c r="C48" s="9">
        <v>0</v>
      </c>
      <c r="D48" s="9">
        <v>0</v>
      </c>
      <c r="E48" s="9">
        <v>6466</v>
      </c>
      <c r="F48" s="9">
        <v>4564</v>
      </c>
      <c r="G48" s="9">
        <v>0</v>
      </c>
      <c r="H48" s="9">
        <v>1902</v>
      </c>
    </row>
    <row r="49" spans="1:8" ht="13.7" customHeight="1" x14ac:dyDescent="0.2">
      <c r="A49" s="73" t="s">
        <v>231</v>
      </c>
      <c r="B49" s="9">
        <v>75541</v>
      </c>
      <c r="C49" s="62">
        <v>-5000</v>
      </c>
      <c r="D49" s="9">
        <v>1500</v>
      </c>
      <c r="E49" s="9">
        <v>72041</v>
      </c>
      <c r="F49" s="9">
        <v>40998</v>
      </c>
      <c r="G49" s="9">
        <v>0</v>
      </c>
      <c r="H49" s="9">
        <v>31043</v>
      </c>
    </row>
    <row r="50" spans="1:8" ht="13.7" hidden="1" customHeight="1" x14ac:dyDescent="0.2">
      <c r="A50" s="73" t="s">
        <v>175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/>
      <c r="H50" s="9">
        <v>0</v>
      </c>
    </row>
    <row r="51" spans="1:8" ht="13.7" customHeight="1" x14ac:dyDescent="0.2">
      <c r="A51" s="73" t="s">
        <v>176</v>
      </c>
      <c r="B51" s="9">
        <v>63825</v>
      </c>
      <c r="C51" s="62">
        <v>0</v>
      </c>
      <c r="D51" s="9">
        <v>1450</v>
      </c>
      <c r="E51" s="9">
        <v>65275</v>
      </c>
      <c r="F51" s="9">
        <v>53416</v>
      </c>
      <c r="G51" s="9">
        <v>0</v>
      </c>
      <c r="H51" s="9">
        <v>11859</v>
      </c>
    </row>
    <row r="52" spans="1:8" ht="13.7" customHeight="1" x14ac:dyDescent="0.2">
      <c r="A52" s="51" t="s">
        <v>160</v>
      </c>
      <c r="B52" s="9">
        <v>108559</v>
      </c>
      <c r="C52" s="9">
        <v>544</v>
      </c>
      <c r="D52" s="9">
        <v>0</v>
      </c>
      <c r="E52" s="9">
        <v>109103</v>
      </c>
      <c r="F52" s="9">
        <v>77363</v>
      </c>
      <c r="G52" s="9">
        <v>5000</v>
      </c>
      <c r="H52" s="9">
        <v>26740</v>
      </c>
    </row>
    <row r="53" spans="1:8" ht="15.95" customHeight="1" x14ac:dyDescent="0.35">
      <c r="A53" s="51" t="s">
        <v>94</v>
      </c>
      <c r="B53" s="10">
        <v>7634</v>
      </c>
      <c r="C53" s="10">
        <v>0</v>
      </c>
      <c r="D53" s="10">
        <v>301</v>
      </c>
      <c r="E53" s="10">
        <v>7935</v>
      </c>
      <c r="F53" s="10">
        <v>6010</v>
      </c>
      <c r="G53" s="10">
        <v>0</v>
      </c>
      <c r="H53" s="45">
        <v>1925</v>
      </c>
    </row>
    <row r="54" spans="1:8" ht="15.95" customHeight="1" x14ac:dyDescent="0.35">
      <c r="A54" s="50" t="s">
        <v>95</v>
      </c>
      <c r="B54" s="15">
        <v>262025</v>
      </c>
      <c r="C54" s="15">
        <v>-4456</v>
      </c>
      <c r="D54" s="15">
        <v>3251</v>
      </c>
      <c r="E54" s="15">
        <v>260820</v>
      </c>
      <c r="F54" s="15">
        <v>182351</v>
      </c>
      <c r="G54" s="15">
        <v>5000</v>
      </c>
      <c r="H54" s="19">
        <v>73469</v>
      </c>
    </row>
    <row r="55" spans="1:8" ht="8.1" customHeight="1" x14ac:dyDescent="0.35">
      <c r="A55" s="50"/>
      <c r="B55" s="15"/>
      <c r="C55" s="15"/>
      <c r="D55" s="15"/>
      <c r="E55" s="15"/>
      <c r="F55" s="15"/>
      <c r="G55" s="15"/>
      <c r="H55" s="15"/>
    </row>
    <row r="56" spans="1:8" ht="15.75" customHeight="1" x14ac:dyDescent="0.2">
      <c r="A56" s="50" t="s">
        <v>96</v>
      </c>
      <c r="B56" s="9"/>
      <c r="C56" s="9"/>
      <c r="D56" s="9"/>
      <c r="E56" s="9"/>
      <c r="F56" s="9"/>
      <c r="G56" s="9"/>
      <c r="H56" s="9"/>
    </row>
    <row r="57" spans="1:8" ht="13.7" customHeight="1" x14ac:dyDescent="0.2">
      <c r="A57" s="51" t="s">
        <v>97</v>
      </c>
      <c r="B57" s="9">
        <v>66527</v>
      </c>
      <c r="C57" s="9">
        <v>440</v>
      </c>
      <c r="D57" s="9">
        <v>0</v>
      </c>
      <c r="E57" s="9">
        <v>66967</v>
      </c>
      <c r="F57" s="9">
        <v>46314</v>
      </c>
      <c r="G57" s="9">
        <v>1746</v>
      </c>
      <c r="H57" s="9">
        <v>18907</v>
      </c>
    </row>
    <row r="58" spans="1:8" ht="15.95" customHeight="1" x14ac:dyDescent="0.2">
      <c r="A58" s="73" t="s">
        <v>202</v>
      </c>
      <c r="B58" s="74">
        <v>10782</v>
      </c>
      <c r="C58" s="74">
        <v>0</v>
      </c>
      <c r="D58" s="74">
        <v>0</v>
      </c>
      <c r="E58" s="74">
        <v>10782</v>
      </c>
      <c r="F58" s="74">
        <v>2246</v>
      </c>
      <c r="G58" s="74">
        <v>400</v>
      </c>
      <c r="H58" s="88">
        <v>8136</v>
      </c>
    </row>
    <row r="59" spans="1:8" ht="13.7" customHeight="1" x14ac:dyDescent="0.2">
      <c r="A59" s="73" t="s">
        <v>177</v>
      </c>
      <c r="B59" s="9">
        <v>8250</v>
      </c>
      <c r="C59" s="9">
        <v>0</v>
      </c>
      <c r="D59" s="9">
        <v>245</v>
      </c>
      <c r="E59" s="9">
        <v>8495</v>
      </c>
      <c r="F59" s="9">
        <v>6396</v>
      </c>
      <c r="G59" s="9">
        <v>0</v>
      </c>
      <c r="H59" s="9">
        <v>2099</v>
      </c>
    </row>
    <row r="60" spans="1:8" ht="13.7" customHeight="1" x14ac:dyDescent="0.2">
      <c r="A60" s="77" t="s">
        <v>178</v>
      </c>
      <c r="B60" s="9">
        <v>560672</v>
      </c>
      <c r="C60" s="9">
        <v>0</v>
      </c>
      <c r="D60" s="9">
        <v>0</v>
      </c>
      <c r="E60" s="9">
        <v>560672</v>
      </c>
      <c r="F60" s="9">
        <v>399108</v>
      </c>
      <c r="G60" s="9">
        <v>3677</v>
      </c>
      <c r="H60" s="9">
        <v>157887</v>
      </c>
    </row>
    <row r="61" spans="1:8" ht="13.7" customHeight="1" x14ac:dyDescent="0.2">
      <c r="A61" s="73" t="s">
        <v>179</v>
      </c>
      <c r="B61" s="67">
        <v>641129</v>
      </c>
      <c r="C61" s="9">
        <v>0</v>
      </c>
      <c r="D61" s="9">
        <v>0</v>
      </c>
      <c r="E61" s="9">
        <v>641129</v>
      </c>
      <c r="F61" s="9">
        <v>455797</v>
      </c>
      <c r="G61" s="9">
        <v>2000</v>
      </c>
      <c r="H61" s="9">
        <v>183332</v>
      </c>
    </row>
    <row r="62" spans="1:8" s="75" customFormat="1" ht="15.95" customHeight="1" x14ac:dyDescent="0.35">
      <c r="A62" s="73" t="s">
        <v>98</v>
      </c>
      <c r="B62" s="10">
        <v>322</v>
      </c>
      <c r="C62" s="10">
        <v>0</v>
      </c>
      <c r="D62" s="10">
        <v>0</v>
      </c>
      <c r="E62" s="10">
        <v>322</v>
      </c>
      <c r="F62" s="10">
        <v>223</v>
      </c>
      <c r="G62" s="10">
        <v>0</v>
      </c>
      <c r="H62" s="45">
        <v>99</v>
      </c>
    </row>
    <row r="63" spans="1:8" ht="15.95" customHeight="1" x14ac:dyDescent="0.35">
      <c r="A63" s="50" t="s">
        <v>99</v>
      </c>
      <c r="B63" s="15">
        <v>1287682</v>
      </c>
      <c r="C63" s="15">
        <v>440</v>
      </c>
      <c r="D63" s="15">
        <v>245</v>
      </c>
      <c r="E63" s="15">
        <v>1288367</v>
      </c>
      <c r="F63" s="15">
        <v>910084</v>
      </c>
      <c r="G63" s="15">
        <v>7823</v>
      </c>
      <c r="H63" s="15">
        <v>370460</v>
      </c>
    </row>
    <row r="64" spans="1:8" ht="15" x14ac:dyDescent="0.35">
      <c r="A64" s="50"/>
      <c r="B64" s="15"/>
      <c r="C64" s="15"/>
      <c r="D64" s="15"/>
      <c r="E64" s="15"/>
      <c r="F64" s="15"/>
      <c r="G64" s="15"/>
      <c r="H64" s="15"/>
    </row>
    <row r="65" spans="1:8" ht="15.75" hidden="1" customHeight="1" x14ac:dyDescent="0.35">
      <c r="A65" s="50" t="s">
        <v>155</v>
      </c>
      <c r="B65" s="15"/>
      <c r="C65" s="15"/>
      <c r="D65" s="15"/>
      <c r="E65" s="15"/>
      <c r="F65" s="15"/>
      <c r="G65" s="15"/>
      <c r="H65" s="15"/>
    </row>
    <row r="66" spans="1:8" ht="15.95" hidden="1" customHeight="1" x14ac:dyDescent="0.35">
      <c r="A66" s="51" t="s">
        <v>156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45">
        <v>0</v>
      </c>
      <c r="H66" s="45">
        <v>0</v>
      </c>
    </row>
    <row r="67" spans="1:8" ht="15.95" hidden="1" customHeight="1" x14ac:dyDescent="0.35">
      <c r="A67" s="50" t="s">
        <v>157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70">
        <v>0</v>
      </c>
      <c r="H67" s="15">
        <v>0</v>
      </c>
    </row>
    <row r="68" spans="1:8" ht="8.1" customHeight="1" x14ac:dyDescent="0.35">
      <c r="A68" s="50"/>
      <c r="B68" s="15"/>
      <c r="C68" s="15"/>
      <c r="D68" s="15"/>
      <c r="E68" s="15"/>
      <c r="F68" s="15"/>
      <c r="G68" s="15"/>
      <c r="H68" s="15"/>
    </row>
    <row r="69" spans="1:8" ht="15.75" customHeight="1" x14ac:dyDescent="0.2">
      <c r="A69" s="50" t="s">
        <v>100</v>
      </c>
      <c r="B69" s="9"/>
      <c r="C69" s="9"/>
      <c r="D69" s="9"/>
      <c r="E69" s="9"/>
      <c r="F69" s="9"/>
      <c r="G69" s="9"/>
      <c r="H69" s="9"/>
    </row>
    <row r="70" spans="1:8" ht="13.7" customHeight="1" x14ac:dyDescent="0.2">
      <c r="A70" s="51" t="s">
        <v>101</v>
      </c>
      <c r="B70" s="9">
        <v>4634053</v>
      </c>
      <c r="C70" s="9">
        <v>1626</v>
      </c>
      <c r="D70" s="9">
        <v>0</v>
      </c>
      <c r="E70" s="9">
        <v>4635679</v>
      </c>
      <c r="F70" s="9">
        <v>3534917</v>
      </c>
      <c r="G70" s="61">
        <v>219288</v>
      </c>
      <c r="H70" s="9">
        <v>881474</v>
      </c>
    </row>
    <row r="71" spans="1:8" ht="13.7" hidden="1" customHeight="1" x14ac:dyDescent="0.2">
      <c r="A71" s="51" t="s">
        <v>161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61"/>
      <c r="H71" s="9">
        <v>0</v>
      </c>
    </row>
    <row r="72" spans="1:8" ht="15.95" customHeight="1" x14ac:dyDescent="0.35">
      <c r="A72" s="73" t="s">
        <v>211</v>
      </c>
      <c r="B72" s="10">
        <v>31402</v>
      </c>
      <c r="C72" s="68">
        <v>395</v>
      </c>
      <c r="D72" s="10">
        <v>0</v>
      </c>
      <c r="E72" s="10">
        <v>31797</v>
      </c>
      <c r="F72" s="10">
        <v>20269</v>
      </c>
      <c r="G72" s="45">
        <v>600</v>
      </c>
      <c r="H72" s="45">
        <v>10928</v>
      </c>
    </row>
    <row r="73" spans="1:8" ht="15.95" customHeight="1" x14ac:dyDescent="0.35">
      <c r="A73" s="50" t="s">
        <v>102</v>
      </c>
      <c r="B73" s="15">
        <v>4665455</v>
      </c>
      <c r="C73" s="15">
        <v>2021</v>
      </c>
      <c r="D73" s="15">
        <v>0</v>
      </c>
      <c r="E73" s="15">
        <v>4667476</v>
      </c>
      <c r="F73" s="15">
        <v>3555186</v>
      </c>
      <c r="G73" s="15">
        <v>219888</v>
      </c>
      <c r="H73" s="15">
        <v>892402</v>
      </c>
    </row>
    <row r="74" spans="1:8" ht="8.25" customHeight="1" x14ac:dyDescent="0.35">
      <c r="A74" s="50"/>
      <c r="B74" s="15"/>
      <c r="C74" s="15"/>
      <c r="D74" s="15"/>
      <c r="E74" s="15"/>
      <c r="F74" s="15"/>
      <c r="G74" s="15"/>
      <c r="H74" s="15"/>
    </row>
    <row r="75" spans="1:8" customFormat="1" ht="15.75" customHeight="1" x14ac:dyDescent="0.2">
      <c r="A75" s="50" t="s">
        <v>103</v>
      </c>
    </row>
    <row r="76" spans="1:8" ht="13.7" customHeight="1" x14ac:dyDescent="0.2">
      <c r="A76" s="51" t="s">
        <v>104</v>
      </c>
      <c r="B76" s="9">
        <v>3121940</v>
      </c>
      <c r="C76" s="62">
        <v>0</v>
      </c>
      <c r="D76" s="9">
        <v>0</v>
      </c>
      <c r="E76" s="9">
        <v>3121940</v>
      </c>
      <c r="F76" s="9">
        <v>1790001</v>
      </c>
      <c r="G76" s="9">
        <v>8000</v>
      </c>
      <c r="H76" s="9">
        <v>1323939</v>
      </c>
    </row>
    <row r="77" spans="1:8" ht="13.7" customHeight="1" x14ac:dyDescent="0.2">
      <c r="A77" s="73" t="s">
        <v>162</v>
      </c>
      <c r="B77" s="9">
        <v>253566</v>
      </c>
      <c r="C77" s="9">
        <v>5708</v>
      </c>
      <c r="D77" s="9">
        <v>0</v>
      </c>
      <c r="E77" s="9">
        <v>259274</v>
      </c>
      <c r="F77" s="9">
        <v>156140</v>
      </c>
      <c r="G77" s="9">
        <v>1237</v>
      </c>
      <c r="H77" s="9">
        <v>101897</v>
      </c>
    </row>
    <row r="78" spans="1:8" ht="13.7" customHeight="1" x14ac:dyDescent="0.2">
      <c r="A78" s="73" t="s">
        <v>180</v>
      </c>
      <c r="B78" s="9">
        <v>9277</v>
      </c>
      <c r="C78" s="9">
        <v>0</v>
      </c>
      <c r="D78" s="9">
        <v>0</v>
      </c>
      <c r="E78" s="9">
        <v>9277</v>
      </c>
      <c r="F78" s="9">
        <v>5845</v>
      </c>
      <c r="G78" s="9">
        <v>0</v>
      </c>
      <c r="H78" s="9">
        <v>3432</v>
      </c>
    </row>
    <row r="79" spans="1:8" ht="13.7" customHeight="1" x14ac:dyDescent="0.2">
      <c r="A79" s="73" t="s">
        <v>163</v>
      </c>
      <c r="B79" s="9">
        <v>40873</v>
      </c>
      <c r="C79" s="62">
        <v>0</v>
      </c>
      <c r="D79" s="9">
        <v>0</v>
      </c>
      <c r="E79" s="9">
        <v>40873</v>
      </c>
      <c r="F79" s="9">
        <v>36748</v>
      </c>
      <c r="G79" s="9">
        <v>0</v>
      </c>
      <c r="H79" s="9">
        <v>4125</v>
      </c>
    </row>
    <row r="80" spans="1:8" ht="13.7" customHeight="1" x14ac:dyDescent="0.2">
      <c r="A80" s="51" t="s">
        <v>105</v>
      </c>
      <c r="B80" s="9">
        <v>210934</v>
      </c>
      <c r="C80" s="9">
        <v>0</v>
      </c>
      <c r="D80" s="9">
        <v>0</v>
      </c>
      <c r="E80" s="9">
        <v>210934</v>
      </c>
      <c r="F80" s="9">
        <v>160251</v>
      </c>
      <c r="G80" s="9">
        <v>0</v>
      </c>
      <c r="H80" s="9">
        <v>50683</v>
      </c>
    </row>
    <row r="81" spans="1:8" ht="13.7" customHeight="1" x14ac:dyDescent="0.2">
      <c r="A81" s="73" t="s">
        <v>181</v>
      </c>
      <c r="B81" s="9">
        <v>140855</v>
      </c>
      <c r="C81" s="9">
        <v>0</v>
      </c>
      <c r="D81" s="9">
        <v>0</v>
      </c>
      <c r="E81" s="9">
        <v>140855</v>
      </c>
      <c r="F81" s="9">
        <v>105815</v>
      </c>
      <c r="G81" s="9">
        <v>0</v>
      </c>
      <c r="H81" s="9">
        <v>35040</v>
      </c>
    </row>
    <row r="82" spans="1:8" ht="13.7" customHeight="1" x14ac:dyDescent="0.2">
      <c r="A82" s="51" t="s">
        <v>106</v>
      </c>
      <c r="B82" s="9">
        <v>1477687</v>
      </c>
      <c r="C82" s="9">
        <v>0</v>
      </c>
      <c r="D82" s="9">
        <v>0</v>
      </c>
      <c r="E82" s="9">
        <v>1477687</v>
      </c>
      <c r="F82" s="9">
        <v>1102711</v>
      </c>
      <c r="G82" s="9">
        <v>9000</v>
      </c>
      <c r="H82" s="9">
        <v>365976</v>
      </c>
    </row>
    <row r="83" spans="1:8" ht="15.95" customHeight="1" x14ac:dyDescent="0.35">
      <c r="A83" s="51" t="s">
        <v>154</v>
      </c>
      <c r="B83" s="10">
        <v>376796</v>
      </c>
      <c r="C83" s="10">
        <v>0</v>
      </c>
      <c r="D83" s="10">
        <v>0</v>
      </c>
      <c r="E83" s="10">
        <v>376796</v>
      </c>
      <c r="F83" s="10">
        <v>281783</v>
      </c>
      <c r="G83" s="10">
        <v>0</v>
      </c>
      <c r="H83" s="10">
        <v>95013</v>
      </c>
    </row>
    <row r="84" spans="1:8" ht="15.95" customHeight="1" x14ac:dyDescent="0.35">
      <c r="A84" s="50" t="s">
        <v>107</v>
      </c>
      <c r="B84" s="15">
        <v>5631928</v>
      </c>
      <c r="C84" s="15">
        <v>5708</v>
      </c>
      <c r="D84" s="15">
        <v>0</v>
      </c>
      <c r="E84" s="15">
        <v>5637636</v>
      </c>
      <c r="F84" s="15">
        <v>3639294</v>
      </c>
      <c r="G84" s="15">
        <v>18237</v>
      </c>
      <c r="H84" s="15">
        <v>1980105</v>
      </c>
    </row>
    <row r="85" spans="1:8" ht="8.1" customHeight="1" x14ac:dyDescent="0.35">
      <c r="A85" s="50"/>
      <c r="B85" s="15"/>
      <c r="C85" s="15"/>
      <c r="D85" s="15"/>
      <c r="E85" s="15"/>
      <c r="F85" s="15"/>
      <c r="G85" s="15"/>
      <c r="H85" s="15"/>
    </row>
    <row r="86" spans="1:8" ht="15.75" customHeight="1" x14ac:dyDescent="0.2">
      <c r="A86" s="50" t="s">
        <v>108</v>
      </c>
      <c r="B86" s="9"/>
      <c r="C86" s="9"/>
      <c r="D86" s="9"/>
      <c r="E86" s="9"/>
      <c r="F86" s="9"/>
      <c r="G86" s="9"/>
      <c r="H86" s="9"/>
    </row>
    <row r="87" spans="1:8" ht="13.7" customHeight="1" x14ac:dyDescent="0.2">
      <c r="A87" s="51" t="s">
        <v>109</v>
      </c>
      <c r="B87" s="67">
        <v>627628</v>
      </c>
      <c r="C87" s="9">
        <v>1568</v>
      </c>
      <c r="D87" s="9">
        <v>0</v>
      </c>
      <c r="E87" s="9">
        <v>629196</v>
      </c>
      <c r="F87" s="9">
        <v>480279</v>
      </c>
      <c r="G87" s="9">
        <v>71400</v>
      </c>
      <c r="H87" s="9">
        <v>77517</v>
      </c>
    </row>
    <row r="88" spans="1:8" ht="15.95" customHeight="1" x14ac:dyDescent="0.35">
      <c r="A88" s="73" t="s">
        <v>182</v>
      </c>
      <c r="B88" s="10">
        <v>791241</v>
      </c>
      <c r="C88" s="10">
        <v>8743</v>
      </c>
      <c r="D88" s="10">
        <v>0</v>
      </c>
      <c r="E88" s="10">
        <v>799984</v>
      </c>
      <c r="F88" s="10">
        <v>555346</v>
      </c>
      <c r="G88" s="10">
        <v>51294</v>
      </c>
      <c r="H88" s="10">
        <v>193344</v>
      </c>
    </row>
    <row r="89" spans="1:8" ht="15.95" customHeight="1" x14ac:dyDescent="0.35">
      <c r="A89" s="50" t="s">
        <v>110</v>
      </c>
      <c r="B89" s="15">
        <v>1418869</v>
      </c>
      <c r="C89" s="15">
        <v>10311</v>
      </c>
      <c r="D89" s="15">
        <v>0</v>
      </c>
      <c r="E89" s="15">
        <v>1429180</v>
      </c>
      <c r="F89" s="15">
        <v>1035625</v>
      </c>
      <c r="G89" s="15">
        <v>122694</v>
      </c>
      <c r="H89" s="15">
        <v>270861</v>
      </c>
    </row>
    <row r="90" spans="1:8" ht="8.1" customHeight="1" x14ac:dyDescent="0.35">
      <c r="A90" s="50"/>
      <c r="B90" s="15"/>
      <c r="C90" s="15"/>
      <c r="D90" s="15"/>
      <c r="E90" s="15"/>
      <c r="F90" s="15"/>
      <c r="G90" s="15"/>
      <c r="H90" s="15"/>
    </row>
    <row r="91" spans="1:8" ht="15.75" customHeight="1" x14ac:dyDescent="0.2">
      <c r="A91" s="50" t="s">
        <v>111</v>
      </c>
      <c r="B91" s="9"/>
      <c r="C91" s="9"/>
      <c r="D91" s="9"/>
      <c r="E91" s="9"/>
      <c r="F91" s="9"/>
      <c r="G91" s="9"/>
      <c r="H91" s="9"/>
    </row>
    <row r="92" spans="1:8" ht="13.7" customHeight="1" x14ac:dyDescent="0.2">
      <c r="A92" s="51" t="s">
        <v>112</v>
      </c>
      <c r="B92" s="9">
        <v>559949</v>
      </c>
      <c r="C92" s="62">
        <v>3427</v>
      </c>
      <c r="D92" s="9">
        <v>0</v>
      </c>
      <c r="E92" s="9">
        <v>563376</v>
      </c>
      <c r="F92" s="9">
        <v>387634</v>
      </c>
      <c r="G92" s="9">
        <v>4218</v>
      </c>
      <c r="H92" s="9">
        <v>171524</v>
      </c>
    </row>
    <row r="93" spans="1:8" ht="15.95" customHeight="1" x14ac:dyDescent="0.35">
      <c r="A93" s="76" t="s">
        <v>113</v>
      </c>
      <c r="B93" s="69">
        <v>70802</v>
      </c>
      <c r="C93" s="68">
        <v>0</v>
      </c>
      <c r="D93" s="10">
        <v>0</v>
      </c>
      <c r="E93" s="10">
        <v>70802</v>
      </c>
      <c r="F93" s="10">
        <v>48484</v>
      </c>
      <c r="G93" s="10">
        <v>1724</v>
      </c>
      <c r="H93" s="10">
        <v>20594</v>
      </c>
    </row>
    <row r="94" spans="1:8" ht="15.95" customHeight="1" x14ac:dyDescent="0.35">
      <c r="A94" s="50" t="s">
        <v>114</v>
      </c>
      <c r="B94" s="15">
        <v>630751</v>
      </c>
      <c r="C94" s="15">
        <v>3427</v>
      </c>
      <c r="D94" s="15">
        <v>0</v>
      </c>
      <c r="E94" s="15">
        <v>634178</v>
      </c>
      <c r="F94" s="15">
        <v>436118</v>
      </c>
      <c r="G94" s="15">
        <v>5942</v>
      </c>
      <c r="H94" s="15">
        <v>192118</v>
      </c>
    </row>
    <row r="95" spans="1:8" ht="8.1" customHeight="1" x14ac:dyDescent="0.35">
      <c r="A95" s="50"/>
      <c r="B95" s="15"/>
      <c r="C95" s="15"/>
      <c r="D95" s="15"/>
      <c r="E95" s="15"/>
      <c r="F95" s="15"/>
      <c r="G95" s="15"/>
      <c r="H95" s="15"/>
    </row>
    <row r="96" spans="1:8" ht="14.25" customHeight="1" x14ac:dyDescent="0.2">
      <c r="A96" s="50" t="s">
        <v>115</v>
      </c>
      <c r="B96" s="9"/>
      <c r="C96" s="9"/>
      <c r="D96" s="9"/>
      <c r="E96" s="9"/>
      <c r="F96" s="9"/>
      <c r="G96" s="9"/>
      <c r="H96" s="9"/>
    </row>
    <row r="97" spans="1:22" ht="12" customHeight="1" x14ac:dyDescent="0.2">
      <c r="A97" s="73" t="s">
        <v>183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22" ht="13.7" customHeight="1" x14ac:dyDescent="0.2">
      <c r="A98" s="51" t="s">
        <v>116</v>
      </c>
      <c r="B98" s="9">
        <v>2436014</v>
      </c>
      <c r="C98" s="9">
        <v>0</v>
      </c>
      <c r="D98" s="9">
        <v>0</v>
      </c>
      <c r="E98" s="9">
        <v>2436014</v>
      </c>
      <c r="F98" s="9">
        <v>1659332</v>
      </c>
      <c r="G98" s="9">
        <v>39700</v>
      </c>
      <c r="H98" s="9">
        <v>736982</v>
      </c>
    </row>
    <row r="99" spans="1:22" ht="13.7" customHeight="1" x14ac:dyDescent="0.2">
      <c r="A99" s="51" t="s">
        <v>117</v>
      </c>
      <c r="B99" s="9">
        <v>149800</v>
      </c>
      <c r="C99" s="62">
        <v>0</v>
      </c>
      <c r="D99" s="9">
        <v>0</v>
      </c>
      <c r="E99" s="9">
        <v>149800</v>
      </c>
      <c r="F99" s="9">
        <v>0</v>
      </c>
      <c r="G99" s="9">
        <v>0</v>
      </c>
      <c r="H99" s="9">
        <v>149800</v>
      </c>
    </row>
    <row r="100" spans="1:22" ht="13.7" customHeight="1" x14ac:dyDescent="0.2">
      <c r="A100" s="73" t="s">
        <v>118</v>
      </c>
      <c r="B100" s="9">
        <v>8260</v>
      </c>
      <c r="C100" s="9">
        <v>0</v>
      </c>
      <c r="D100" s="9">
        <v>0</v>
      </c>
      <c r="E100" s="9">
        <v>8260</v>
      </c>
      <c r="F100" s="9">
        <v>5586</v>
      </c>
      <c r="G100" s="9">
        <v>915</v>
      </c>
      <c r="H100" s="9">
        <v>1759</v>
      </c>
    </row>
    <row r="101" spans="1:22" ht="13.7" customHeight="1" x14ac:dyDescent="0.2">
      <c r="A101" s="73" t="s">
        <v>217</v>
      </c>
      <c r="B101" s="9">
        <v>2271</v>
      </c>
      <c r="C101" s="9">
        <v>0</v>
      </c>
      <c r="D101" s="9">
        <v>0</v>
      </c>
      <c r="E101" s="9">
        <v>2271</v>
      </c>
      <c r="F101" s="9">
        <v>1660</v>
      </c>
      <c r="G101" s="9">
        <v>0</v>
      </c>
      <c r="H101" s="9">
        <v>611</v>
      </c>
    </row>
    <row r="102" spans="1:22" ht="13.7" customHeight="1" x14ac:dyDescent="0.2">
      <c r="A102" s="73" t="s">
        <v>218</v>
      </c>
      <c r="B102" s="9">
        <v>2917</v>
      </c>
      <c r="C102" s="9">
        <v>0</v>
      </c>
      <c r="D102" s="9">
        <v>0</v>
      </c>
      <c r="E102" s="9">
        <v>2917</v>
      </c>
      <c r="F102" s="9">
        <v>2917</v>
      </c>
      <c r="G102" s="9">
        <v>0</v>
      </c>
      <c r="H102" s="9">
        <v>0</v>
      </c>
    </row>
    <row r="103" spans="1:22" ht="13.7" customHeight="1" x14ac:dyDescent="0.2">
      <c r="A103" s="73" t="s">
        <v>219</v>
      </c>
      <c r="B103" s="9">
        <v>3289</v>
      </c>
      <c r="C103" s="9">
        <v>0</v>
      </c>
      <c r="D103" s="9">
        <v>0</v>
      </c>
      <c r="E103" s="9">
        <v>3289</v>
      </c>
      <c r="F103" s="9">
        <v>2404</v>
      </c>
      <c r="G103" s="9">
        <v>0</v>
      </c>
      <c r="H103" s="9">
        <v>885</v>
      </c>
    </row>
    <row r="104" spans="1:22" ht="13.7" customHeight="1" x14ac:dyDescent="0.2">
      <c r="A104" s="73" t="s">
        <v>220</v>
      </c>
      <c r="B104" s="9">
        <v>9934</v>
      </c>
      <c r="C104" s="9">
        <v>0</v>
      </c>
      <c r="D104" s="9">
        <v>0</v>
      </c>
      <c r="E104" s="9">
        <v>9934</v>
      </c>
      <c r="F104" s="9">
        <v>7259</v>
      </c>
      <c r="G104" s="9">
        <v>0</v>
      </c>
      <c r="H104" s="9">
        <v>2675</v>
      </c>
    </row>
    <row r="105" spans="1:22" ht="13.7" customHeight="1" x14ac:dyDescent="0.2">
      <c r="A105" s="73" t="s">
        <v>221</v>
      </c>
      <c r="B105" s="9">
        <v>16721</v>
      </c>
      <c r="C105" s="9">
        <v>0</v>
      </c>
      <c r="D105" s="9">
        <v>0</v>
      </c>
      <c r="E105" s="9">
        <v>16721</v>
      </c>
      <c r="F105" s="9">
        <v>12219</v>
      </c>
      <c r="G105" s="9">
        <v>0</v>
      </c>
      <c r="H105" s="9">
        <v>4502</v>
      </c>
    </row>
    <row r="106" spans="1:22" ht="13.7" customHeight="1" x14ac:dyDescent="0.2">
      <c r="A106" s="73" t="s">
        <v>222</v>
      </c>
      <c r="B106" s="9">
        <v>3723</v>
      </c>
      <c r="C106" s="9">
        <v>0</v>
      </c>
      <c r="D106" s="9">
        <v>0</v>
      </c>
      <c r="E106" s="9">
        <v>3723</v>
      </c>
      <c r="F106" s="9">
        <v>2721</v>
      </c>
      <c r="G106" s="9">
        <v>0</v>
      </c>
      <c r="H106" s="9">
        <v>1002</v>
      </c>
    </row>
    <row r="107" spans="1:22" ht="13.7" customHeight="1" x14ac:dyDescent="0.2">
      <c r="A107" s="73" t="s">
        <v>223</v>
      </c>
      <c r="B107" s="9">
        <v>15404</v>
      </c>
      <c r="C107" s="9">
        <v>0</v>
      </c>
      <c r="D107" s="9">
        <v>0</v>
      </c>
      <c r="E107" s="9">
        <v>15404</v>
      </c>
      <c r="F107" s="9">
        <v>11257</v>
      </c>
      <c r="G107" s="9">
        <v>0</v>
      </c>
      <c r="H107" s="9">
        <v>4147</v>
      </c>
    </row>
    <row r="108" spans="1:22" ht="13.7" customHeight="1" x14ac:dyDescent="0.2">
      <c r="A108" s="73" t="s">
        <v>224</v>
      </c>
      <c r="B108" s="9">
        <v>31116</v>
      </c>
      <c r="C108" s="9">
        <v>0</v>
      </c>
      <c r="D108" s="9">
        <v>0</v>
      </c>
      <c r="E108" s="9">
        <v>31116</v>
      </c>
      <c r="F108" s="9">
        <v>22739</v>
      </c>
      <c r="G108" s="9">
        <v>0</v>
      </c>
      <c r="H108" s="9">
        <v>8377</v>
      </c>
    </row>
    <row r="109" spans="1:22" ht="13.7" customHeight="1" x14ac:dyDescent="0.2">
      <c r="A109" s="51" t="s">
        <v>119</v>
      </c>
      <c r="B109" s="9">
        <v>0</v>
      </c>
      <c r="C109" s="9">
        <v>0</v>
      </c>
      <c r="D109" s="9">
        <v>37000</v>
      </c>
      <c r="E109" s="9">
        <v>37000</v>
      </c>
      <c r="F109" s="9">
        <v>23213</v>
      </c>
      <c r="G109" s="9">
        <v>0</v>
      </c>
      <c r="H109" s="9">
        <v>13787</v>
      </c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x14ac:dyDescent="0.2">
      <c r="A110" s="51" t="s">
        <v>144</v>
      </c>
      <c r="B110" s="9">
        <v>0</v>
      </c>
      <c r="C110" s="9">
        <v>12</v>
      </c>
      <c r="D110" s="9">
        <v>0</v>
      </c>
      <c r="E110" s="9">
        <v>12</v>
      </c>
      <c r="F110" s="9">
        <v>9</v>
      </c>
      <c r="G110" s="9">
        <v>0</v>
      </c>
      <c r="H110" s="9">
        <v>3</v>
      </c>
    </row>
    <row r="111" spans="1:22" x14ac:dyDescent="0.2">
      <c r="A111" s="51" t="s">
        <v>120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22" x14ac:dyDescent="0.2">
      <c r="A112" s="52" t="s">
        <v>136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x14ac:dyDescent="0.2">
      <c r="A113" s="52" t="s">
        <v>121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3.7" customHeight="1" x14ac:dyDescent="0.2">
      <c r="A114" s="51" t="s">
        <v>122</v>
      </c>
      <c r="B114" s="9">
        <v>11791</v>
      </c>
      <c r="C114" s="9">
        <v>0</v>
      </c>
      <c r="D114" s="9">
        <v>0</v>
      </c>
      <c r="E114" s="9">
        <v>11791</v>
      </c>
      <c r="F114" s="9">
        <v>2322</v>
      </c>
      <c r="G114" s="9">
        <v>0</v>
      </c>
      <c r="H114" s="9">
        <v>9469</v>
      </c>
    </row>
    <row r="115" spans="1:8" ht="13.7" customHeight="1" x14ac:dyDescent="0.2">
      <c r="A115" s="73" t="s">
        <v>184</v>
      </c>
      <c r="B115" s="9">
        <v>12035</v>
      </c>
      <c r="C115" s="9">
        <v>0</v>
      </c>
      <c r="D115" s="9">
        <v>0</v>
      </c>
      <c r="E115" s="9">
        <v>12035</v>
      </c>
      <c r="F115" s="9">
        <v>7349</v>
      </c>
      <c r="G115" s="9">
        <v>0</v>
      </c>
      <c r="H115" s="9">
        <v>4686</v>
      </c>
    </row>
    <row r="116" spans="1:8" ht="13.7" customHeight="1" x14ac:dyDescent="0.2">
      <c r="A116" s="73" t="s">
        <v>185</v>
      </c>
      <c r="B116" s="9">
        <v>2136</v>
      </c>
      <c r="C116" s="9">
        <v>0</v>
      </c>
      <c r="D116" s="9">
        <v>0</v>
      </c>
      <c r="E116" s="9">
        <v>2136</v>
      </c>
      <c r="F116" s="9">
        <v>1395</v>
      </c>
      <c r="G116" s="9">
        <v>0</v>
      </c>
      <c r="H116" s="9">
        <v>741</v>
      </c>
    </row>
    <row r="117" spans="1:8" ht="13.7" customHeight="1" x14ac:dyDescent="0.2">
      <c r="A117" s="51" t="s">
        <v>129</v>
      </c>
      <c r="B117" s="9">
        <v>33170</v>
      </c>
      <c r="C117" s="9">
        <v>0</v>
      </c>
      <c r="D117" s="9">
        <v>0</v>
      </c>
      <c r="E117" s="9">
        <v>33170</v>
      </c>
      <c r="F117" s="9">
        <v>24878</v>
      </c>
      <c r="G117" s="9">
        <v>0</v>
      </c>
      <c r="H117" s="9">
        <v>8292</v>
      </c>
    </row>
    <row r="118" spans="1:8" ht="13.7" customHeight="1" x14ac:dyDescent="0.2">
      <c r="A118" s="73" t="s">
        <v>186</v>
      </c>
      <c r="B118" s="9">
        <v>9294</v>
      </c>
      <c r="C118" s="9">
        <v>0</v>
      </c>
      <c r="D118" s="9">
        <v>0</v>
      </c>
      <c r="E118" s="9">
        <v>9294</v>
      </c>
      <c r="F118" s="9">
        <v>7359</v>
      </c>
      <c r="G118" s="9">
        <v>0</v>
      </c>
      <c r="H118" s="9">
        <v>1935</v>
      </c>
    </row>
    <row r="119" spans="1:8" ht="13.7" customHeight="1" x14ac:dyDescent="0.2">
      <c r="A119" s="51" t="s">
        <v>130</v>
      </c>
      <c r="B119" s="9">
        <v>4641</v>
      </c>
      <c r="C119" s="9">
        <v>0</v>
      </c>
      <c r="D119" s="9">
        <v>0</v>
      </c>
      <c r="E119" s="9">
        <v>4641</v>
      </c>
      <c r="F119" s="9">
        <v>617</v>
      </c>
      <c r="G119" s="9">
        <v>0</v>
      </c>
      <c r="H119" s="9">
        <v>4024</v>
      </c>
    </row>
    <row r="120" spans="1:8" ht="13.7" customHeight="1" x14ac:dyDescent="0.2">
      <c r="A120" s="51" t="s">
        <v>123</v>
      </c>
      <c r="B120" s="9">
        <v>228353</v>
      </c>
      <c r="C120" s="9">
        <v>0</v>
      </c>
      <c r="D120" s="9">
        <v>0</v>
      </c>
      <c r="E120" s="9">
        <v>228353</v>
      </c>
      <c r="F120" s="9">
        <v>161103</v>
      </c>
      <c r="G120" s="9">
        <v>0</v>
      </c>
      <c r="H120" s="9">
        <v>67250</v>
      </c>
    </row>
    <row r="121" spans="1:8" ht="13.7" customHeight="1" x14ac:dyDescent="0.2">
      <c r="A121" s="51" t="s">
        <v>131</v>
      </c>
      <c r="B121" s="9">
        <v>711165</v>
      </c>
      <c r="C121" s="9">
        <v>0</v>
      </c>
      <c r="D121" s="9">
        <v>0</v>
      </c>
      <c r="E121" s="9">
        <v>711165</v>
      </c>
      <c r="F121" s="9">
        <v>491084</v>
      </c>
      <c r="G121" s="9">
        <v>0</v>
      </c>
      <c r="H121" s="9">
        <v>220081</v>
      </c>
    </row>
    <row r="122" spans="1:8" ht="13.7" customHeight="1" x14ac:dyDescent="0.2">
      <c r="A122" s="73" t="s">
        <v>187</v>
      </c>
      <c r="B122" s="9">
        <v>738009</v>
      </c>
      <c r="C122" s="9">
        <v>0</v>
      </c>
      <c r="D122" s="9">
        <v>0</v>
      </c>
      <c r="E122" s="9">
        <v>738009</v>
      </c>
      <c r="F122" s="9">
        <v>535353</v>
      </c>
      <c r="G122" s="9">
        <v>0</v>
      </c>
      <c r="H122" s="9">
        <v>202656</v>
      </c>
    </row>
    <row r="123" spans="1:8" ht="13.7" customHeight="1" x14ac:dyDescent="0.2">
      <c r="A123" s="73" t="s">
        <v>198</v>
      </c>
      <c r="B123" s="9">
        <v>84927</v>
      </c>
      <c r="C123" s="9">
        <v>0</v>
      </c>
      <c r="D123" s="9">
        <v>0</v>
      </c>
      <c r="E123" s="9">
        <v>84927</v>
      </c>
      <c r="F123" s="9">
        <v>59689</v>
      </c>
      <c r="G123" s="9">
        <v>0</v>
      </c>
      <c r="H123" s="9">
        <v>25238</v>
      </c>
    </row>
    <row r="124" spans="1:8" ht="3" customHeight="1" x14ac:dyDescent="0.2">
      <c r="A124" s="51" t="s">
        <v>124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3.7" customHeight="1" x14ac:dyDescent="0.2">
      <c r="A125" s="91" t="s">
        <v>208</v>
      </c>
      <c r="B125" s="9">
        <v>9341</v>
      </c>
      <c r="C125" s="9">
        <v>0</v>
      </c>
      <c r="D125" s="9">
        <v>0</v>
      </c>
      <c r="E125" s="9">
        <v>9341</v>
      </c>
      <c r="F125" s="9">
        <v>5075</v>
      </c>
      <c r="G125" s="9">
        <v>0</v>
      </c>
      <c r="H125" s="9">
        <v>4266</v>
      </c>
    </row>
    <row r="126" spans="1:8" ht="13.7" customHeight="1" x14ac:dyDescent="0.2">
      <c r="A126" s="91" t="s">
        <v>209</v>
      </c>
      <c r="B126" s="9">
        <v>153010</v>
      </c>
      <c r="C126" s="9">
        <v>0</v>
      </c>
      <c r="D126" s="9">
        <v>0</v>
      </c>
      <c r="E126" s="9">
        <v>153010</v>
      </c>
      <c r="F126" s="9">
        <v>114757</v>
      </c>
      <c r="G126" s="9">
        <v>0</v>
      </c>
      <c r="H126" s="9">
        <v>38253</v>
      </c>
    </row>
    <row r="127" spans="1:8" ht="13.7" customHeight="1" x14ac:dyDescent="0.2">
      <c r="A127" s="91" t="s">
        <v>210</v>
      </c>
      <c r="B127" s="9">
        <v>1307633</v>
      </c>
      <c r="C127" s="9">
        <v>0</v>
      </c>
      <c r="D127" s="9">
        <v>0</v>
      </c>
      <c r="E127" s="9">
        <v>1307633</v>
      </c>
      <c r="F127" s="9">
        <v>980725</v>
      </c>
      <c r="G127" s="9">
        <v>0</v>
      </c>
      <c r="H127" s="9">
        <v>326908</v>
      </c>
    </row>
    <row r="128" spans="1:8" ht="13.7" customHeight="1" x14ac:dyDescent="0.2">
      <c r="A128" s="73" t="s">
        <v>164</v>
      </c>
      <c r="B128" s="9">
        <v>20416</v>
      </c>
      <c r="C128" s="9">
        <v>0</v>
      </c>
      <c r="D128" s="9">
        <v>0</v>
      </c>
      <c r="E128" s="9">
        <v>20416</v>
      </c>
      <c r="F128" s="9">
        <v>-665656</v>
      </c>
      <c r="G128" s="97">
        <v>57670</v>
      </c>
      <c r="H128" s="9">
        <v>628402</v>
      </c>
    </row>
    <row r="129" spans="1:8" ht="15.95" customHeight="1" x14ac:dyDescent="0.35">
      <c r="A129" s="51" t="s">
        <v>125</v>
      </c>
      <c r="B129" s="10">
        <v>0</v>
      </c>
      <c r="C129" s="10">
        <v>0</v>
      </c>
      <c r="D129" s="68">
        <v>0</v>
      </c>
      <c r="E129" s="10">
        <v>0</v>
      </c>
      <c r="F129" s="45">
        <v>0</v>
      </c>
      <c r="G129" s="45">
        <v>36998</v>
      </c>
      <c r="H129" s="10">
        <v>-36998</v>
      </c>
    </row>
    <row r="130" spans="1:8" ht="15.95" customHeight="1" x14ac:dyDescent="0.35">
      <c r="A130" s="50" t="s">
        <v>126</v>
      </c>
      <c r="B130" s="15">
        <v>6005370</v>
      </c>
      <c r="C130" s="15">
        <v>12</v>
      </c>
      <c r="D130" s="15">
        <v>37000</v>
      </c>
      <c r="E130" s="15">
        <v>6042382</v>
      </c>
      <c r="F130" s="15">
        <v>3477366</v>
      </c>
      <c r="G130" s="15">
        <v>135283</v>
      </c>
      <c r="H130" s="15">
        <v>2429733</v>
      </c>
    </row>
    <row r="131" spans="1:8" ht="15.95" customHeight="1" x14ac:dyDescent="0.35">
      <c r="A131" s="50" t="s">
        <v>127</v>
      </c>
      <c r="B131" s="21">
        <v>21209530</v>
      </c>
      <c r="C131" s="21">
        <v>-37748</v>
      </c>
      <c r="D131" s="21">
        <v>56066</v>
      </c>
      <c r="E131" s="21">
        <v>21227848</v>
      </c>
      <c r="F131" s="21">
        <v>14149591</v>
      </c>
      <c r="G131" s="21">
        <v>527276</v>
      </c>
      <c r="H131" s="21">
        <v>6550981</v>
      </c>
    </row>
    <row r="132" spans="1:8" ht="18.600000000000001" hidden="1" customHeight="1" x14ac:dyDescent="0.35">
      <c r="A132" s="51"/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</row>
  </sheetData>
  <phoneticPr fontId="23" type="noConversion"/>
  <pageMargins left="0.5" right="0.5" top="1" bottom="1.1499999999999999" header="0.75" footer="0.2"/>
  <pageSetup scale="76" orientation="portrait" r:id="rId1"/>
  <headerFooter alignWithMargins="0">
    <oddFooter>&amp;C&amp;"Times New Roman,Regular"Page &amp;P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EX-A</vt:lpstr>
      <vt:lpstr>EX-B</vt:lpstr>
      <vt:lpstr>EX-C</vt:lpstr>
      <vt:lpstr>EX-D</vt:lpstr>
      <vt:lpstr>BUDAPP</vt:lpstr>
      <vt:lpstr>ESTLAPSE</vt:lpstr>
      <vt:lpstr>'EX-A'!Print_Area</vt:lpstr>
      <vt:lpstr>'EX-B'!Print_Area</vt:lpstr>
      <vt:lpstr>'EX-C'!Print_Area</vt:lpstr>
      <vt:lpstr>'EX-D'!Print_Area</vt:lpstr>
      <vt:lpstr>'EX-D'!Print_Area_MI</vt:lpstr>
      <vt:lpstr>'EX-D'!Print_Titles</vt:lpstr>
      <vt:lpstr>'EX-D'!Print_Titles_MI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Moller, Charlotte</cp:lastModifiedBy>
  <cp:lastPrinted>2022-04-25T11:48:34Z</cp:lastPrinted>
  <dcterms:created xsi:type="dcterms:W3CDTF">1999-05-10T16:00:17Z</dcterms:created>
  <dcterms:modified xsi:type="dcterms:W3CDTF">2022-05-02T16:16:49Z</dcterms:modified>
</cp:coreProperties>
</file>